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2580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'Листы3-5'!$7:$9</definedName>
  </definedNames>
  <calcPr fullCalcOnLoad="1"/>
</workbook>
</file>

<file path=xl/sharedStrings.xml><?xml version="1.0" encoding="utf-8"?>
<sst xmlns="http://schemas.openxmlformats.org/spreadsheetml/2006/main" count="338" uniqueCount="253">
  <si>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</si>
  <si>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</si>
  <si>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</si>
  <si>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</si>
  <si>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</si>
  <si>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</si>
  <si>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</si>
  <si>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</si>
  <si>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</si>
  <si>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</si>
  <si>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</si>
  <si>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</si>
  <si>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</si>
  <si>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</si>
  <si>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</si>
  <si>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</si>
  <si>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</si>
  <si>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</si>
  <si>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</si>
  <si>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</si>
  <si>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</si>
  <si>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</si>
  <si>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</si>
  <si>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</si>
  <si>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</si>
  <si>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</si>
  <si>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</si>
  <si>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</si>
  <si>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</si>
  <si>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</si>
  <si>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</si>
  <si>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</si>
  <si>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</si>
  <si>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</si>
  <si>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</si>
  <si>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</si>
  <si>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</si>
  <si>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</si>
  <si>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</si>
  <si>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</si>
  <si>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</si>
  <si>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</si>
  <si>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</si>
  <si>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</si>
  <si>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</si>
  <si>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</si>
  <si>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</si>
  <si>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</si>
  <si>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</si>
  <si>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</si>
  <si>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</si>
  <si>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</si>
  <si>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</si>
  <si>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</si>
  <si>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</si>
  <si>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</si>
  <si>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</si>
  <si>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</si>
  <si>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</si>
  <si>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</si>
  <si>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</si>
  <si>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</si>
  <si>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</si>
  <si>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</si>
  <si>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</si>
  <si>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</si>
  <si>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</si>
  <si>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</si>
  <si>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</si>
  <si>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</si>
  <si>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</si>
  <si>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</si>
  <si>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</si>
  <si>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</si>
  <si>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</si>
  <si>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</si>
  <si>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</si>
  <si>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</si>
  <si>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</si>
  <si>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</si>
  <si>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</si>
  <si>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</si>
  <si>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</si>
  <si>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</si>
  <si>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</si>
  <si>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</si>
  <si>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</si>
  <si>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</si>
  <si>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</si>
  <si>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</si>
  <si>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</si>
  <si>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</si>
  <si>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</si>
  <si>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</si>
  <si>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</si>
  <si>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</si>
  <si>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</si>
  <si>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</si>
  <si>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</si>
  <si>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</si>
  <si>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</si>
  <si>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</si>
  <si>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</si>
  <si>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</si>
  <si>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</si>
  <si>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</si>
  <si>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</si>
  <si>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</si>
  <si>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</si>
  <si>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</si>
  <si>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</si>
  <si>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</si>
  <si>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</si>
  <si>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</si>
  <si>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</si>
  <si>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</si>
  <si>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</si>
  <si>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</si>
  <si>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</si>
  <si>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</si>
  <si>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</si>
  <si>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</si>
  <si>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</si>
  <si>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</si>
  <si>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</si>
  <si>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</si>
  <si>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</si>
  <si>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</si>
  <si>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</si>
  <si>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</si>
  <si>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</si>
  <si>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</si>
  <si>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</si>
  <si>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</si>
  <si>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</si>
  <si>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</si>
  <si>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</si>
  <si>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</si>
  <si>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</si>
  <si>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</si>
  <si>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</si>
  <si>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</si>
  <si>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</si>
  <si>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</si>
  <si>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</si>
  <si>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</si>
  <si>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</si>
  <si>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</si>
  <si>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</si>
  <si>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</si>
  <si>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</si>
  <si>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</si>
  <si>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</si>
  <si>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</si>
  <si>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</si>
  <si>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</si>
  <si>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</si>
  <si>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</si>
  <si>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</si>
  <si>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</si>
  <si>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</si>
  <si>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</si>
  <si>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</si>
  <si>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</si>
  <si>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</si>
  <si>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</si>
  <si>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</si>
  <si>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</si>
  <si>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</si>
  <si>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</si>
  <si>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</si>
  <si>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</si>
  <si>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</si>
  <si>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</si>
  <si>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</si>
  <si>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</si>
  <si>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</si>
  <si>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</si>
  <si>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</si>
  <si>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</si>
  <si>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</si>
  <si>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</si>
  <si>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</si>
  <si>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</si>
  <si>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</si>
  <si>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</si>
  <si>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величина сбытовой надбавки для</t>
  </si>
  <si>
    <t>категорий потребителей</t>
  </si>
  <si>
    <t>электрическую энергию для компенса-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</si>
  <si>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</si>
  <si>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</si>
  <si>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</si>
  <si>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</si>
  <si>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</si>
  <si>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</si>
  <si>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</si>
  <si>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</si>
  <si>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</si>
  <si>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</si>
  <si>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</si>
  <si>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</si>
  <si>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</si>
  <si>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</si>
  <si>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</si>
  <si>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</si>
  <si>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</si>
  <si>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</si>
  <si>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</si>
  <si>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</si>
  <si>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</si>
  <si>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</si>
  <si>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</si>
  <si>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</si>
  <si>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</si>
  <si>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</si>
  <si>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</si>
  <si>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</si>
  <si>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</si>
  <si>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</si>
  <si>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</si>
  <si>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</si>
  <si>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</si>
  <si>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Унитарное муниципальное производственное предприятие "Горэлектросеть" ЗАТО Александровск Мурманской области</t>
  </si>
  <si>
    <t>УМПП "Горэлектросеть" ЗАТО Александровск</t>
  </si>
  <si>
    <t>УМПП "Горэлектросеть" ЗАТО Александровск Мурманской области</t>
  </si>
  <si>
    <t>184682, Мурманская область, г. Снежногорск, ул. Валентина Бирюкова, д. 3</t>
  </si>
  <si>
    <t>umppges@bk.ru</t>
  </si>
  <si>
    <t>приёмная (81530) 6-15-30</t>
  </si>
  <si>
    <t>(81530) 6-15-30</t>
  </si>
  <si>
    <t>6,07% Приказ от 24.12.2014г. № 948</t>
  </si>
  <si>
    <t>Леттиев Андрей Валерьевич</t>
  </si>
  <si>
    <t>(в ред. от 30 января 2019 г.)</t>
  </si>
  <si>
    <t>I. Информация об организации</t>
  </si>
  <si>
    <t>II. Основные показатели деятельности организации</t>
  </si>
  <si>
    <t>1. Основные показатели деятельности организаций, относящихся к субъектам естественных монополий, а также  коммерческого оператора оптового рынка электрической энергии (мощности)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</si>
  <si>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операционные (подконтрольные)</t>
    </r>
  </si>
  <si>
    <t>4.6.</t>
  </si>
  <si>
    <t>Операционные (подконтрольные) расходы на условную</t>
  </si>
  <si>
    <t>6.</t>
  </si>
  <si>
    <t>7.</t>
  </si>
  <si>
    <t>III. Цены (тарифы) по регулируемым видам деятельности организации</t>
  </si>
  <si>
    <t>кому управлению в электроэнергетике:</t>
  </si>
  <si>
    <t>двухставочный тариф:</t>
  </si>
  <si>
    <t>Для коммерческого оператора</t>
  </si>
  <si>
    <t>Для гарантирующих поставщиков:</t>
  </si>
  <si>
    <t>населения и приравненных к нему</t>
  </si>
  <si>
    <t>сетевых организаций, покупающих</t>
  </si>
  <si>
    <t>ции потерь электрической энергии</t>
  </si>
  <si>
    <t xml:space="preserve">величина сбытовой надбавки для </t>
  </si>
  <si>
    <t>прочих потребителей:</t>
  </si>
  <si>
    <t>менее 670 кВт</t>
  </si>
  <si>
    <t>Для генерирующих объектов:</t>
  </si>
  <si>
    <t>2019-2023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</si>
</sst>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0000"/>
    <numFmt numFmtId="187" formatCode="0.0000000"/>
    <numFmt numFmtId="188" formatCode="0.000000"/>
    <numFmt numFmtId="189" formatCode="0.0000"/>
    <numFmt numFmtId="190" formatCode="0.000"/>
    <numFmt numFmtId="191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0" fontId="2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31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184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vertical="top"/>
    </xf>
    <xf numFmtId="2" fontId="3" fillId="3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191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center" vertical="top"/>
    </xf>
    <xf numFmtId="184" fontId="3" fillId="0" borderId="0" xfId="0" applyNumberFormat="1" applyFont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right" vertical="top"/>
    </xf>
    <xf numFmtId="3" fontId="3" fillId="32" borderId="0" xfId="0" applyNumberFormat="1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" fontId="3" fillId="3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185" fontId="3" fillId="31" borderId="19" xfId="0" applyNumberFormat="1" applyFont="1" applyFill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4" fontId="3" fillId="31" borderId="20" xfId="0" applyNumberFormat="1" applyFont="1" applyFill="1" applyBorder="1" applyAlignment="1">
      <alignment horizontal="center" vertical="center"/>
    </xf>
    <xf numFmtId="4" fontId="3" fillId="31" borderId="18" xfId="0" applyNumberFormat="1" applyFont="1" applyFill="1" applyBorder="1" applyAlignment="1">
      <alignment horizontal="center" vertical="center"/>
    </xf>
    <xf numFmtId="4" fontId="3" fillId="31" borderId="21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31" borderId="19" xfId="0" applyNumberFormat="1" applyFont="1" applyFill="1" applyBorder="1" applyAlignment="1">
      <alignment horizontal="right" vertical="center"/>
    </xf>
    <xf numFmtId="4" fontId="3" fillId="31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E27" sqref="BE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231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5</v>
      </c>
      <c r="BK12" s="22" t="s">
        <v>252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33.75" customHeight="1">
      <c r="S16" s="18" t="s">
        <v>222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20" t="s">
        <v>223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D9" sqref="BD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232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12</v>
      </c>
      <c r="U10" s="23" t="s">
        <v>222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13</v>
      </c>
      <c r="Z12" s="23" t="s">
        <v>224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14</v>
      </c>
      <c r="R14" s="23" t="s">
        <v>225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15</v>
      </c>
      <c r="R16" s="23" t="s">
        <v>225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16</v>
      </c>
      <c r="F18" s="24">
        <v>5112100027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17</v>
      </c>
      <c r="F20" s="24">
        <v>511201001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18</v>
      </c>
      <c r="T22" s="23" t="s">
        <v>230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19</v>
      </c>
      <c r="X24" s="23" t="s">
        <v>226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20</v>
      </c>
      <c r="T26" s="24" t="s">
        <v>227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21</v>
      </c>
      <c r="F28" s="24" t="s">
        <v>228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0"/>
  <sheetViews>
    <sheetView tabSelected="1" zoomScalePageLayoutView="0" workbookViewId="0" topLeftCell="A1">
      <selection activeCell="CX18" sqref="CX18:DS19"/>
    </sheetView>
  </sheetViews>
  <sheetFormatPr defaultColWidth="1.12109375" defaultRowHeight="12.75"/>
  <cols>
    <col min="1" max="40" width="1.12109375" style="1" customWidth="1"/>
    <col min="41" max="41" width="3.875" style="1" customWidth="1"/>
    <col min="42" max="16384" width="1.12109375" style="1" customWidth="1"/>
  </cols>
  <sheetData>
    <row r="1" spans="123:124" s="2" customFormat="1" ht="11.25">
      <c r="DS1" s="3"/>
      <c r="DT1" s="3"/>
    </row>
    <row r="2" spans="123:124" s="2" customFormat="1" ht="11.25">
      <c r="DS2" s="3"/>
      <c r="DT2" s="3"/>
    </row>
    <row r="3" spans="123:124" s="2" customFormat="1" ht="11.25">
      <c r="DS3" s="3"/>
      <c r="DT3" s="3"/>
    </row>
    <row r="5" spans="1:123" s="10" customFormat="1" ht="18.75">
      <c r="A5" s="25" t="s">
        <v>233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6" t="s">
        <v>22</v>
      </c>
      <c r="B7" s="27"/>
      <c r="C7" s="27"/>
      <c r="D7" s="27"/>
      <c r="E7" s="27"/>
      <c r="F7" s="27"/>
      <c r="G7" s="27"/>
      <c r="H7" s="28"/>
      <c r="I7" s="26" t="s">
        <v>24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25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27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33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30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23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26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28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34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31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33"/>
      <c r="C9" s="33"/>
      <c r="D9" s="33"/>
      <c r="E9" s="33"/>
      <c r="F9" s="33"/>
      <c r="G9" s="33"/>
      <c r="H9" s="34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  <c r="AP9" s="32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32" t="s">
        <v>29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4"/>
      <c r="CB9" s="32" t="s">
        <v>124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4"/>
      <c r="CX9" s="32" t="s">
        <v>32</v>
      </c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4"/>
    </row>
    <row r="10" spans="1:123" ht="30.75" customHeight="1">
      <c r="A10" s="42" t="s">
        <v>234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15" customFormat="1" ht="15.75">
      <c r="A11" s="36" t="s">
        <v>35</v>
      </c>
      <c r="B11" s="36"/>
      <c r="C11" s="36"/>
      <c r="D11" s="36"/>
      <c r="E11" s="36"/>
      <c r="F11" s="36"/>
      <c r="G11" s="36"/>
      <c r="H11" s="36"/>
      <c r="I11" s="35" t="s">
        <v>36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40">
        <v>2019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>
        <v>2020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2021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37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s="15" customFormat="1" ht="15.75">
      <c r="A13" s="37" t="s">
        <v>42</v>
      </c>
      <c r="B13" s="37"/>
      <c r="C13" s="37"/>
      <c r="D13" s="37"/>
      <c r="E13" s="37"/>
      <c r="F13" s="37"/>
      <c r="G13" s="37"/>
      <c r="H13" s="37"/>
      <c r="I13" s="38" t="s">
        <v>38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43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60">
        <v>16338.8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>
        <v>16272.35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43">
        <v>17434.21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s="15" customFormat="1" ht="15.75">
      <c r="A14" s="37" t="s">
        <v>44</v>
      </c>
      <c r="B14" s="37"/>
      <c r="C14" s="37"/>
      <c r="D14" s="37"/>
      <c r="E14" s="37"/>
      <c r="F14" s="37"/>
      <c r="G14" s="37"/>
      <c r="H14" s="37"/>
      <c r="I14" s="38" t="s">
        <v>39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 t="s">
        <v>43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43">
        <f>-2875.3</f>
        <v>-2875.3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>
        <v>256.34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>
        <v>365.2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37" t="s">
        <v>45</v>
      </c>
      <c r="B15" s="37"/>
      <c r="C15" s="37"/>
      <c r="D15" s="37"/>
      <c r="E15" s="37"/>
      <c r="F15" s="37"/>
      <c r="G15" s="37"/>
      <c r="H15" s="37"/>
      <c r="I15" s="38" t="s">
        <v>40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43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41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23" s="15" customFormat="1" ht="15.75">
      <c r="A17" s="37" t="s">
        <v>46</v>
      </c>
      <c r="B17" s="37"/>
      <c r="C17" s="37"/>
      <c r="D17" s="37"/>
      <c r="E17" s="37"/>
      <c r="F17" s="37"/>
      <c r="G17" s="37"/>
      <c r="H17" s="37"/>
      <c r="I17" s="38" t="s">
        <v>47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43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s="15" customFormat="1" ht="15.75">
      <c r="A18" s="37" t="s">
        <v>48</v>
      </c>
      <c r="B18" s="37"/>
      <c r="C18" s="37"/>
      <c r="D18" s="37"/>
      <c r="E18" s="37"/>
      <c r="F18" s="37"/>
      <c r="G18" s="37"/>
      <c r="H18" s="37"/>
      <c r="I18" s="38" t="s">
        <v>49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50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5" customFormat="1" ht="15.75">
      <c r="A20" s="37" t="s">
        <v>51</v>
      </c>
      <c r="B20" s="37"/>
      <c r="C20" s="37"/>
      <c r="D20" s="37"/>
      <c r="E20" s="37"/>
      <c r="F20" s="37"/>
      <c r="G20" s="37"/>
      <c r="H20" s="37"/>
      <c r="I20" s="38" t="s">
        <v>52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6" t="s">
        <v>57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5">
        <f>BF14/BF13*100</f>
        <v>-17.597987612309353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>
        <f>CB14/CB13*100</f>
        <v>1.5753102655731959</v>
      </c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>
        <f>CX14/CX13*100</f>
        <v>2.094732138708895</v>
      </c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53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8" t="s">
        <v>54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55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56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</row>
    <row r="25" spans="1:123" s="15" customFormat="1" ht="15.75">
      <c r="A25" s="37" t="s">
        <v>58</v>
      </c>
      <c r="B25" s="37"/>
      <c r="C25" s="37"/>
      <c r="D25" s="37"/>
      <c r="E25" s="37"/>
      <c r="F25" s="37"/>
      <c r="G25" s="37"/>
      <c r="H25" s="37"/>
      <c r="I25" s="38" t="s">
        <v>59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37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s="15" customFormat="1" ht="15.75">
      <c r="A27" s="37" t="s">
        <v>60</v>
      </c>
      <c r="B27" s="37"/>
      <c r="C27" s="37"/>
      <c r="D27" s="37"/>
      <c r="E27" s="37"/>
      <c r="F27" s="37"/>
      <c r="G27" s="37"/>
      <c r="H27" s="37"/>
      <c r="I27" s="38" t="s">
        <v>141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62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8" t="s">
        <v>142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s="15" customFormat="1" ht="15.75">
      <c r="A29" s="37" t="s">
        <v>63</v>
      </c>
      <c r="B29" s="37"/>
      <c r="C29" s="37"/>
      <c r="D29" s="37"/>
      <c r="E29" s="37"/>
      <c r="F29" s="37"/>
      <c r="G29" s="37"/>
      <c r="H29" s="37"/>
      <c r="I29" s="38" t="s">
        <v>61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83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8" t="s">
        <v>125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s="15" customFormat="1" ht="15.75" customHeight="1">
      <c r="A31" s="37" t="s">
        <v>64</v>
      </c>
      <c r="B31" s="37"/>
      <c r="C31" s="37"/>
      <c r="D31" s="37"/>
      <c r="E31" s="37"/>
      <c r="F31" s="37"/>
      <c r="G31" s="37"/>
      <c r="H31" s="37"/>
      <c r="I31" s="48" t="s">
        <v>126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7" t="s">
        <v>62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1">
        <v>5.67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6.4845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5.2924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37" t="s">
        <v>65</v>
      </c>
      <c r="B32" s="37"/>
      <c r="C32" s="37"/>
      <c r="D32" s="37"/>
      <c r="E32" s="37"/>
      <c r="F32" s="37"/>
      <c r="G32" s="37"/>
      <c r="H32" s="37"/>
      <c r="I32" s="38" t="s">
        <v>66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67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9">
        <v>33711.309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>
        <v>34481</v>
      </c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3">
        <v>33750</v>
      </c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8" t="s">
        <v>127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37" t="s">
        <v>68</v>
      </c>
      <c r="B34" s="37"/>
      <c r="C34" s="37"/>
      <c r="D34" s="37"/>
      <c r="E34" s="37"/>
      <c r="F34" s="37"/>
      <c r="G34" s="37"/>
      <c r="H34" s="37"/>
      <c r="I34" s="38" t="s">
        <v>69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67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9">
        <v>16883.786</v>
      </c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51">
        <v>16655</v>
      </c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>
        <v>16881</v>
      </c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70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8" t="s">
        <v>128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s="15" customFormat="1" ht="15.75">
      <c r="A37" s="37" t="s">
        <v>71</v>
      </c>
      <c r="B37" s="37"/>
      <c r="C37" s="37"/>
      <c r="D37" s="37"/>
      <c r="E37" s="37"/>
      <c r="F37" s="37"/>
      <c r="G37" s="37"/>
      <c r="H37" s="37"/>
      <c r="I37" s="38" t="s">
        <v>72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57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50" t="s">
        <v>229</v>
      </c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73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8" t="s">
        <v>74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48" t="s">
        <v>220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5" customFormat="1" ht="15.75">
      <c r="A41" s="37" t="s">
        <v>75</v>
      </c>
      <c r="B41" s="37"/>
      <c r="C41" s="37"/>
      <c r="D41" s="37"/>
      <c r="E41" s="37"/>
      <c r="F41" s="37"/>
      <c r="G41" s="37"/>
      <c r="H41" s="37"/>
      <c r="I41" s="38" t="s">
        <v>76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8" t="s">
        <v>77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48" t="s">
        <v>221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</row>
    <row r="44" spans="1:123" s="15" customFormat="1" ht="15.75">
      <c r="A44" s="37" t="s">
        <v>79</v>
      </c>
      <c r="B44" s="37"/>
      <c r="C44" s="37"/>
      <c r="D44" s="37"/>
      <c r="E44" s="37"/>
      <c r="F44" s="37"/>
      <c r="G44" s="37"/>
      <c r="H44" s="37"/>
      <c r="I44" s="38" t="s">
        <v>80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83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8" t="s">
        <v>81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82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8" t="s">
        <v>129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s="15" customFormat="1" ht="15.75">
      <c r="A48" s="37" t="s">
        <v>84</v>
      </c>
      <c r="B48" s="37"/>
      <c r="C48" s="37"/>
      <c r="D48" s="37"/>
      <c r="E48" s="37"/>
      <c r="F48" s="37"/>
      <c r="G48" s="37"/>
      <c r="H48" s="37"/>
      <c r="I48" s="38" t="s">
        <v>85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55">
        <f>BF51+BF58+BF61</f>
        <v>16338.800000000001</v>
      </c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43">
        <v>16272.35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>
        <v>17434.2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86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38" t="s">
        <v>87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37" t="s">
        <v>88</v>
      </c>
      <c r="B51" s="37"/>
      <c r="C51" s="37"/>
      <c r="D51" s="37"/>
      <c r="E51" s="37"/>
      <c r="F51" s="37"/>
      <c r="G51" s="37"/>
      <c r="H51" s="37"/>
      <c r="I51" s="38" t="s">
        <v>89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43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62">
        <v>12153.7</v>
      </c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43">
        <v>12123.28</v>
      </c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>
        <v>13470.31</v>
      </c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s="15" customFormat="1" ht="30" customHeight="1">
      <c r="A52" s="37"/>
      <c r="B52" s="37"/>
      <c r="C52" s="37"/>
      <c r="D52" s="37"/>
      <c r="E52" s="37"/>
      <c r="F52" s="37"/>
      <c r="G52" s="37"/>
      <c r="H52" s="37"/>
      <c r="I52" s="64" t="s">
        <v>235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8" t="s">
        <v>130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90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91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3">
        <v>4357.4</v>
      </c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>
        <v>4679.53</v>
      </c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>
        <v>4852.67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8" t="s">
        <v>219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92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3">
        <v>810.5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>
        <v>862.63</v>
      </c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>
        <v>894.55</v>
      </c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s="15" customFormat="1" ht="15.75">
      <c r="A58" s="37" t="s">
        <v>93</v>
      </c>
      <c r="B58" s="37"/>
      <c r="C58" s="37"/>
      <c r="D58" s="37"/>
      <c r="E58" s="37"/>
      <c r="F58" s="37"/>
      <c r="G58" s="37"/>
      <c r="H58" s="37"/>
      <c r="I58" s="38" t="s">
        <v>94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43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3">
        <v>4185.1</v>
      </c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>
        <v>3735.22</v>
      </c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>
        <v>3963.92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8" t="s">
        <v>131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8" t="s">
        <v>132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5" customFormat="1" ht="15.75">
      <c r="A61" s="37" t="s">
        <v>95</v>
      </c>
      <c r="B61" s="37"/>
      <c r="C61" s="37"/>
      <c r="D61" s="37"/>
      <c r="E61" s="37"/>
      <c r="F61" s="37"/>
      <c r="G61" s="37"/>
      <c r="H61" s="37"/>
      <c r="I61" s="38" t="s">
        <v>96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43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43">
        <v>413.85</v>
      </c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51">
        <v>0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8" t="s">
        <v>97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5" customFormat="1" ht="15.75">
      <c r="A63" s="37" t="s">
        <v>98</v>
      </c>
      <c r="B63" s="37"/>
      <c r="C63" s="37"/>
      <c r="D63" s="37"/>
      <c r="E63" s="37"/>
      <c r="F63" s="37"/>
      <c r="G63" s="37"/>
      <c r="H63" s="37"/>
      <c r="I63" s="38" t="s">
        <v>99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43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51">
        <v>0</v>
      </c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>
        <v>0</v>
      </c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100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s="15" customFormat="1" ht="15.75">
      <c r="A65" s="37" t="s">
        <v>101</v>
      </c>
      <c r="B65" s="37"/>
      <c r="C65" s="37"/>
      <c r="D65" s="37"/>
      <c r="E65" s="37"/>
      <c r="F65" s="37"/>
      <c r="G65" s="37"/>
      <c r="H65" s="37"/>
      <c r="I65" s="38" t="s">
        <v>102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103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78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5" customFormat="1" ht="15.75" customHeight="1">
      <c r="A68" s="37" t="s">
        <v>211</v>
      </c>
      <c r="B68" s="37"/>
      <c r="C68" s="37"/>
      <c r="D68" s="37"/>
      <c r="E68" s="37"/>
      <c r="F68" s="37"/>
      <c r="G68" s="37"/>
      <c r="H68" s="37"/>
      <c r="I68" s="48" t="s">
        <v>133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7" t="s">
        <v>104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1">
        <v>568.89</v>
      </c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>
        <v>568.89</v>
      </c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>
        <v>568.89</v>
      </c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5" customFormat="1" ht="33.75" customHeight="1">
      <c r="A69" s="37" t="s">
        <v>236</v>
      </c>
      <c r="B69" s="37"/>
      <c r="C69" s="37"/>
      <c r="D69" s="37"/>
      <c r="E69" s="37"/>
      <c r="F69" s="37"/>
      <c r="G69" s="37"/>
      <c r="H69" s="37"/>
      <c r="I69" s="59" t="s">
        <v>237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37" t="s">
        <v>43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1">
        <f>BF48/BF68</f>
        <v>28.72049078029145</v>
      </c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f>CB48/CB68</f>
        <v>28.60368436780397</v>
      </c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>
        <f>CX48/CX68</f>
        <v>30.645994832041346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15" customFormat="1" ht="15.75" customHeight="1">
      <c r="A70" s="37"/>
      <c r="B70" s="37"/>
      <c r="C70" s="37"/>
      <c r="D70" s="37"/>
      <c r="E70" s="37"/>
      <c r="F70" s="37"/>
      <c r="G70" s="37"/>
      <c r="H70" s="37"/>
      <c r="I70" s="48" t="s">
        <v>134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37" t="s">
        <v>105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5" customFormat="1" ht="15.75">
      <c r="A71" s="37" t="s">
        <v>106</v>
      </c>
      <c r="B71" s="37"/>
      <c r="C71" s="37"/>
      <c r="D71" s="37"/>
      <c r="E71" s="37"/>
      <c r="F71" s="37"/>
      <c r="G71" s="37"/>
      <c r="H71" s="37"/>
      <c r="I71" s="38" t="s">
        <v>107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s="15" customFormat="1" ht="15.75">
      <c r="A72" s="37"/>
      <c r="B72" s="37"/>
      <c r="C72" s="37"/>
      <c r="D72" s="37"/>
      <c r="E72" s="37"/>
      <c r="F72" s="37"/>
      <c r="G72" s="37"/>
      <c r="H72" s="37"/>
      <c r="I72" s="38" t="s">
        <v>147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8" t="s">
        <v>108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s="15" customFormat="1" ht="15.75">
      <c r="A74" s="37" t="s">
        <v>109</v>
      </c>
      <c r="B74" s="37"/>
      <c r="C74" s="37"/>
      <c r="D74" s="37"/>
      <c r="E74" s="37"/>
      <c r="F74" s="37"/>
      <c r="G74" s="37"/>
      <c r="H74" s="37"/>
      <c r="I74" s="38" t="s">
        <v>110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 t="s">
        <v>112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1">
        <v>8</v>
      </c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>
        <v>12</v>
      </c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>
        <v>13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5" customFormat="1" ht="15.75">
      <c r="A75" s="37"/>
      <c r="B75" s="37"/>
      <c r="C75" s="37"/>
      <c r="D75" s="37"/>
      <c r="E75" s="37"/>
      <c r="F75" s="37"/>
      <c r="G75" s="37"/>
      <c r="H75" s="37"/>
      <c r="I75" s="38" t="s">
        <v>111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5" customFormat="1" ht="15.75">
      <c r="A76" s="37" t="s">
        <v>113</v>
      </c>
      <c r="B76" s="37"/>
      <c r="C76" s="37"/>
      <c r="D76" s="37"/>
      <c r="E76" s="37"/>
      <c r="F76" s="37"/>
      <c r="G76" s="37"/>
      <c r="H76" s="37"/>
      <c r="I76" s="38" t="s">
        <v>114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 t="s">
        <v>43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61">
        <f>4357.4/12/8</f>
        <v>45.38958333333333</v>
      </c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0">
        <f>CB55/CB74/12</f>
        <v>32.49673611111111</v>
      </c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>
        <f>CX55/CX74/12</f>
        <v>31.106858974358975</v>
      </c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</row>
    <row r="77" spans="1:123" s="15" customFormat="1" ht="15.75">
      <c r="A77" s="37"/>
      <c r="B77" s="37"/>
      <c r="C77" s="37"/>
      <c r="D77" s="37"/>
      <c r="E77" s="37"/>
      <c r="F77" s="37"/>
      <c r="G77" s="37"/>
      <c r="H77" s="37"/>
      <c r="I77" s="38" t="s">
        <v>115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 t="s">
        <v>116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</row>
    <row r="78" spans="1:123" s="15" customFormat="1" ht="15.75">
      <c r="A78" s="37" t="s">
        <v>117</v>
      </c>
      <c r="B78" s="37"/>
      <c r="C78" s="37"/>
      <c r="D78" s="37"/>
      <c r="E78" s="37"/>
      <c r="F78" s="37"/>
      <c r="G78" s="37"/>
      <c r="H78" s="37"/>
      <c r="I78" s="38" t="s">
        <v>118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7"/>
      <c r="B79" s="37"/>
      <c r="C79" s="37"/>
      <c r="D79" s="37"/>
      <c r="E79" s="37"/>
      <c r="F79" s="37"/>
      <c r="G79" s="37"/>
      <c r="H79" s="37"/>
      <c r="I79" s="38" t="s">
        <v>119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120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 ht="15.75">
      <c r="A81" s="37" t="s">
        <v>238</v>
      </c>
      <c r="B81" s="37"/>
      <c r="C81" s="37"/>
      <c r="D81" s="37"/>
      <c r="E81" s="37"/>
      <c r="F81" s="37"/>
      <c r="G81" s="37"/>
      <c r="H81" s="37"/>
      <c r="I81" s="38" t="s">
        <v>135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7" t="s">
        <v>43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55">
        <v>2384.2</v>
      </c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43">
        <v>2384.2</v>
      </c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55">
        <v>2384.2</v>
      </c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38" t="s">
        <v>136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</row>
    <row r="83" spans="1:123" s="15" customFormat="1" ht="15.75">
      <c r="A83" s="37" t="s">
        <v>239</v>
      </c>
      <c r="B83" s="37"/>
      <c r="C83" s="37"/>
      <c r="D83" s="37"/>
      <c r="E83" s="37"/>
      <c r="F83" s="37"/>
      <c r="G83" s="37"/>
      <c r="H83" s="37"/>
      <c r="I83" s="38" t="s">
        <v>121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43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s="15" customFormat="1" ht="15.75">
      <c r="A84" s="37"/>
      <c r="B84" s="37"/>
      <c r="C84" s="37"/>
      <c r="D84" s="37"/>
      <c r="E84" s="37"/>
      <c r="F84" s="37"/>
      <c r="G84" s="37"/>
      <c r="H84" s="37"/>
      <c r="I84" s="38" t="s">
        <v>122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123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8" ht="24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="14" customFormat="1" ht="12" customHeight="1">
      <c r="A87" s="13" t="s">
        <v>137</v>
      </c>
    </row>
    <row r="88" s="14" customFormat="1" ht="12" customHeight="1">
      <c r="A88" s="13" t="s">
        <v>138</v>
      </c>
    </row>
    <row r="89" s="14" customFormat="1" ht="12" customHeight="1">
      <c r="A89" s="13" t="s">
        <v>139</v>
      </c>
    </row>
    <row r="90" s="14" customFormat="1" ht="12" customHeight="1">
      <c r="A90" s="13" t="s">
        <v>140</v>
      </c>
    </row>
  </sheetData>
  <sheetProtection/>
  <mergeCells count="267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A83:H85"/>
    <mergeCell ref="AP83:BE85"/>
    <mergeCell ref="BF83:CA85"/>
    <mergeCell ref="I84:AO84"/>
    <mergeCell ref="CX83:DS85"/>
    <mergeCell ref="I83:AO83"/>
    <mergeCell ref="CB83:CW85"/>
    <mergeCell ref="CB78:CW80"/>
    <mergeCell ref="I76:AO76"/>
    <mergeCell ref="I77:AO77"/>
    <mergeCell ref="AP77:BE77"/>
    <mergeCell ref="I85:AO85"/>
    <mergeCell ref="AP76:BE76"/>
    <mergeCell ref="BF51:CA53"/>
    <mergeCell ref="CB51:CW53"/>
    <mergeCell ref="AP54:BE54"/>
    <mergeCell ref="AP55:BE55"/>
    <mergeCell ref="AP56:BE56"/>
    <mergeCell ref="CB54:CW54"/>
    <mergeCell ref="BF54:CA54"/>
    <mergeCell ref="BF57:CA57"/>
    <mergeCell ref="CB57:CW57"/>
    <mergeCell ref="CX54:DS54"/>
    <mergeCell ref="CX55:DS55"/>
    <mergeCell ref="CX76:DS77"/>
    <mergeCell ref="CX78:DS80"/>
    <mergeCell ref="BF76:CA77"/>
    <mergeCell ref="CB76:CW77"/>
    <mergeCell ref="CX57:DS57"/>
    <mergeCell ref="CB74:CW75"/>
    <mergeCell ref="CX74:DS75"/>
    <mergeCell ref="A81:H82"/>
    <mergeCell ref="CX81:DS82"/>
    <mergeCell ref="I81:AO81"/>
    <mergeCell ref="I82:AO82"/>
    <mergeCell ref="AP81:BE82"/>
    <mergeCell ref="BF81:CA82"/>
    <mergeCell ref="CB81:CW82"/>
    <mergeCell ref="I80:AO80"/>
    <mergeCell ref="A74:H75"/>
    <mergeCell ref="AP74:BE75"/>
    <mergeCell ref="BF74:CA75"/>
    <mergeCell ref="A78:H80"/>
    <mergeCell ref="AP78:BE80"/>
    <mergeCell ref="BF78:CA80"/>
    <mergeCell ref="I74:AO74"/>
    <mergeCell ref="I79:AO79"/>
    <mergeCell ref="A76:H77"/>
    <mergeCell ref="I78:AO78"/>
    <mergeCell ref="I73:AO73"/>
    <mergeCell ref="A71:H73"/>
    <mergeCell ref="AP71:BE73"/>
    <mergeCell ref="BF71:CA73"/>
    <mergeCell ref="CB71:CW73"/>
    <mergeCell ref="I72:AO72"/>
    <mergeCell ref="CX71:DS73"/>
    <mergeCell ref="I71:AO71"/>
    <mergeCell ref="I75:AO75"/>
    <mergeCell ref="A65:H67"/>
    <mergeCell ref="AP65:BE67"/>
    <mergeCell ref="BF65:CA67"/>
    <mergeCell ref="I69:AO69"/>
    <mergeCell ref="AP69:BE69"/>
    <mergeCell ref="A69:H70"/>
    <mergeCell ref="BF69:CA70"/>
    <mergeCell ref="CX68:DS68"/>
    <mergeCell ref="I70:AO70"/>
    <mergeCell ref="AP70:BE70"/>
    <mergeCell ref="CB69:CW70"/>
    <mergeCell ref="CX69:DS70"/>
    <mergeCell ref="A68:H68"/>
    <mergeCell ref="I68:AO68"/>
    <mergeCell ref="AP68:BE68"/>
    <mergeCell ref="BF68:CA68"/>
    <mergeCell ref="CB68:CW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A13:H13"/>
    <mergeCell ref="I13:AO13"/>
    <mergeCell ref="AP13:BE13"/>
    <mergeCell ref="BF13:CA13"/>
    <mergeCell ref="AP8:BE8"/>
    <mergeCell ref="BF8:CA8"/>
    <mergeCell ref="A10:DS10"/>
    <mergeCell ref="CB13:CW13"/>
    <mergeCell ref="CX13:DS13"/>
    <mergeCell ref="CX11:DS12"/>
    <mergeCell ref="I11:AO11"/>
    <mergeCell ref="AP11:BE12"/>
    <mergeCell ref="I12:AO12"/>
    <mergeCell ref="A11:H12"/>
    <mergeCell ref="BF11:CA12"/>
    <mergeCell ref="CB11:CW12"/>
    <mergeCell ref="CX8:DS8"/>
    <mergeCell ref="A9:H9"/>
    <mergeCell ref="I9:AO9"/>
    <mergeCell ref="AP9:BE9"/>
    <mergeCell ref="BF9:CA9"/>
    <mergeCell ref="CX9:DS9"/>
    <mergeCell ref="CB8:CW8"/>
    <mergeCell ref="CB9:CW9"/>
    <mergeCell ref="A8:H8"/>
    <mergeCell ref="I8:AO8"/>
    <mergeCell ref="CX7:DS7"/>
    <mergeCell ref="BF7:CA7"/>
    <mergeCell ref="A5:DS5"/>
    <mergeCell ref="CB7:CW7"/>
    <mergeCell ref="AP7:BE7"/>
    <mergeCell ref="A7:H7"/>
    <mergeCell ref="I7:AO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07"/>
  <sheetViews>
    <sheetView zoomScalePageLayoutView="0" workbookViewId="0" topLeftCell="A1">
      <selection activeCell="CX49" sqref="CX49:DS52"/>
    </sheetView>
  </sheetViews>
  <sheetFormatPr defaultColWidth="1.12109375" defaultRowHeight="12.75"/>
  <cols>
    <col min="1" max="40" width="1.12109375" style="1" customWidth="1"/>
    <col min="41" max="41" width="4.125" style="1" customWidth="1"/>
    <col min="42" max="16384" width="1.12109375" style="1" customWidth="1"/>
  </cols>
  <sheetData>
    <row r="1" spans="123:124" s="2" customFormat="1" ht="11.25">
      <c r="DS1" s="3"/>
      <c r="DT1" s="3"/>
    </row>
    <row r="2" spans="123:124" s="2" customFormat="1" ht="11.25">
      <c r="DS2" s="3"/>
      <c r="DT2" s="3"/>
    </row>
    <row r="3" spans="123:124" s="2" customFormat="1" ht="11.25">
      <c r="DS3" s="3"/>
      <c r="DT3" s="3"/>
    </row>
    <row r="7" spans="1:123" s="10" customFormat="1" ht="18.75">
      <c r="A7" s="25" t="s">
        <v>240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6" t="s">
        <v>22</v>
      </c>
      <c r="B10" s="27"/>
      <c r="C10" s="27"/>
      <c r="D10" s="27"/>
      <c r="E10" s="27"/>
      <c r="F10" s="27"/>
      <c r="G10" s="27"/>
      <c r="H10" s="28"/>
      <c r="I10" s="26" t="s">
        <v>24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25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27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33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30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9" t="s">
        <v>23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26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28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34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31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29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143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32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70"/>
      <c r="B13" s="37"/>
      <c r="C13" s="37"/>
      <c r="D13" s="37"/>
      <c r="E13" s="37"/>
      <c r="F13" s="37"/>
      <c r="G13" s="37"/>
      <c r="H13" s="71"/>
      <c r="I13" s="7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73"/>
      <c r="AP13" s="70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71"/>
      <c r="BF13" s="65" t="s">
        <v>149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66"/>
      <c r="BQ13" s="65" t="s">
        <v>151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66"/>
      <c r="CB13" s="65" t="s">
        <v>149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66"/>
      <c r="CM13" s="65" t="s">
        <v>151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66"/>
      <c r="CX13" s="65" t="s">
        <v>149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66"/>
      <c r="DI13" s="65" t="s">
        <v>151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66"/>
    </row>
    <row r="14" spans="1:123" ht="15.75">
      <c r="A14" s="67"/>
      <c r="B14" s="68"/>
      <c r="C14" s="68"/>
      <c r="D14" s="68"/>
      <c r="E14" s="68"/>
      <c r="F14" s="68"/>
      <c r="G14" s="68"/>
      <c r="H14" s="69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  <c r="AP14" s="67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9"/>
      <c r="BF14" s="67" t="s">
        <v>150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9"/>
      <c r="BQ14" s="67" t="s">
        <v>150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67" t="s">
        <v>150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150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150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150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5.75">
      <c r="A15" s="36" t="s">
        <v>35</v>
      </c>
      <c r="B15" s="36"/>
      <c r="C15" s="36"/>
      <c r="D15" s="36"/>
      <c r="E15" s="36"/>
      <c r="F15" s="36"/>
      <c r="G15" s="36"/>
      <c r="H15" s="36"/>
      <c r="I15" s="35" t="s">
        <v>152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95">
        <v>2019</v>
      </c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>
        <v>2020</v>
      </c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>
        <v>2021</v>
      </c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</row>
    <row r="16" spans="1:123" ht="15.75">
      <c r="A16" s="37"/>
      <c r="B16" s="37"/>
      <c r="C16" s="37"/>
      <c r="D16" s="37"/>
      <c r="E16" s="37"/>
      <c r="F16" s="37"/>
      <c r="G16" s="37"/>
      <c r="H16" s="37"/>
      <c r="I16" s="38" t="s">
        <v>153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7" t="s">
        <v>42</v>
      </c>
      <c r="B17" s="37"/>
      <c r="C17" s="37"/>
      <c r="D17" s="37"/>
      <c r="E17" s="37"/>
      <c r="F17" s="37"/>
      <c r="G17" s="37"/>
      <c r="H17" s="37"/>
      <c r="I17" s="38" t="s">
        <v>154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38" t="s">
        <v>241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7"/>
      <c r="B19" s="37"/>
      <c r="C19" s="37"/>
      <c r="D19" s="37"/>
      <c r="E19" s="37"/>
      <c r="F19" s="37"/>
      <c r="G19" s="37"/>
      <c r="H19" s="37"/>
      <c r="I19" s="38" t="s">
        <v>155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 t="s">
        <v>182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38" t="s">
        <v>156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37"/>
      <c r="B21" s="37"/>
      <c r="C21" s="37"/>
      <c r="D21" s="37"/>
      <c r="E21" s="37"/>
      <c r="F21" s="37"/>
      <c r="G21" s="37"/>
      <c r="H21" s="37"/>
      <c r="I21" s="38" t="s">
        <v>157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7"/>
      <c r="B22" s="37"/>
      <c r="C22" s="37"/>
      <c r="D22" s="37"/>
      <c r="E22" s="37"/>
      <c r="F22" s="37"/>
      <c r="G22" s="37"/>
      <c r="H22" s="37"/>
      <c r="I22" s="38" t="s">
        <v>158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.75">
      <c r="A23" s="37"/>
      <c r="B23" s="37"/>
      <c r="C23" s="37"/>
      <c r="D23" s="37"/>
      <c r="E23" s="37"/>
      <c r="F23" s="37"/>
      <c r="G23" s="37"/>
      <c r="H23" s="37"/>
      <c r="I23" s="38" t="s">
        <v>159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37"/>
      <c r="B24" s="37"/>
      <c r="C24" s="37"/>
      <c r="D24" s="37"/>
      <c r="E24" s="37"/>
      <c r="F24" s="37"/>
      <c r="G24" s="37"/>
      <c r="H24" s="37"/>
      <c r="I24" s="38" t="s">
        <v>160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7"/>
      <c r="B25" s="37"/>
      <c r="C25" s="37"/>
      <c r="D25" s="37"/>
      <c r="E25" s="37"/>
      <c r="F25" s="37"/>
      <c r="G25" s="37"/>
      <c r="H25" s="37"/>
      <c r="I25" s="38" t="s">
        <v>161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38" t="s">
        <v>162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ht="15.75">
      <c r="A27" s="37"/>
      <c r="B27" s="37"/>
      <c r="C27" s="37"/>
      <c r="D27" s="37"/>
      <c r="E27" s="37"/>
      <c r="F27" s="37"/>
      <c r="G27" s="37"/>
      <c r="H27" s="37"/>
      <c r="I27" s="38" t="s">
        <v>163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ht="15.75">
      <c r="A28" s="37"/>
      <c r="B28" s="37"/>
      <c r="C28" s="37"/>
      <c r="D28" s="37"/>
      <c r="E28" s="37"/>
      <c r="F28" s="37"/>
      <c r="G28" s="37"/>
      <c r="H28" s="37"/>
      <c r="I28" s="38" t="s">
        <v>164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38" t="s">
        <v>165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38" t="s">
        <v>166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ht="15.75">
      <c r="A31" s="37"/>
      <c r="B31" s="37"/>
      <c r="C31" s="37"/>
      <c r="D31" s="37"/>
      <c r="E31" s="37"/>
      <c r="F31" s="37"/>
      <c r="G31" s="37"/>
      <c r="H31" s="37"/>
      <c r="I31" s="38" t="s">
        <v>167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38" t="s">
        <v>168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178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38" t="s">
        <v>169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38" t="s">
        <v>156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38" t="s">
        <v>170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38" t="s">
        <v>171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ht="15.75">
      <c r="A37" s="37"/>
      <c r="B37" s="37"/>
      <c r="C37" s="37"/>
      <c r="D37" s="37"/>
      <c r="E37" s="37"/>
      <c r="F37" s="37"/>
      <c r="G37" s="37"/>
      <c r="H37" s="37"/>
      <c r="I37" s="38" t="s">
        <v>172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ht="15.75">
      <c r="A38" s="37"/>
      <c r="B38" s="37"/>
      <c r="C38" s="37"/>
      <c r="D38" s="37"/>
      <c r="E38" s="37"/>
      <c r="F38" s="37"/>
      <c r="G38" s="37"/>
      <c r="H38" s="37"/>
      <c r="I38" s="38" t="s">
        <v>173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38" t="s">
        <v>174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38" t="s">
        <v>175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ht="15.75">
      <c r="A41" s="37"/>
      <c r="B41" s="37"/>
      <c r="C41" s="37"/>
      <c r="D41" s="37"/>
      <c r="E41" s="37"/>
      <c r="F41" s="37"/>
      <c r="G41" s="37"/>
      <c r="H41" s="37"/>
      <c r="I41" s="38" t="s">
        <v>176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38" t="s">
        <v>177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ht="15.75">
      <c r="A43" s="37"/>
      <c r="B43" s="37"/>
      <c r="C43" s="37"/>
      <c r="D43" s="37"/>
      <c r="E43" s="37"/>
      <c r="F43" s="37"/>
      <c r="G43" s="37"/>
      <c r="H43" s="37"/>
      <c r="I43" s="38" t="s">
        <v>165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38" t="s">
        <v>166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ht="15.75">
      <c r="A45" s="37"/>
      <c r="B45" s="37"/>
      <c r="C45" s="37"/>
      <c r="D45" s="37"/>
      <c r="E45" s="37"/>
      <c r="F45" s="37"/>
      <c r="G45" s="37"/>
      <c r="H45" s="37"/>
      <c r="I45" s="38" t="s">
        <v>167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ht="15.75">
      <c r="A46" s="37" t="s">
        <v>44</v>
      </c>
      <c r="B46" s="37"/>
      <c r="C46" s="37"/>
      <c r="D46" s="37"/>
      <c r="E46" s="37"/>
      <c r="F46" s="37"/>
      <c r="G46" s="37"/>
      <c r="H46" s="37"/>
      <c r="I46" s="38" t="s">
        <v>179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8" t="s">
        <v>180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ht="15.75">
      <c r="A48" s="37"/>
      <c r="B48" s="37"/>
      <c r="C48" s="37"/>
      <c r="D48" s="37"/>
      <c r="E48" s="37"/>
      <c r="F48" s="37"/>
      <c r="G48" s="37"/>
      <c r="H48" s="37"/>
      <c r="I48" s="38" t="s">
        <v>242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4" ht="15.75">
      <c r="A49" s="37"/>
      <c r="B49" s="37"/>
      <c r="C49" s="37"/>
      <c r="D49" s="37"/>
      <c r="E49" s="37"/>
      <c r="F49" s="37"/>
      <c r="G49" s="37"/>
      <c r="H49" s="37"/>
      <c r="I49" s="38" t="s">
        <v>181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77" t="s">
        <v>182</v>
      </c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97">
        <v>141648.03</v>
      </c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89">
        <v>141648.03</v>
      </c>
      <c r="BR49" s="90"/>
      <c r="BS49" s="90"/>
      <c r="BT49" s="90"/>
      <c r="BU49" s="90"/>
      <c r="BV49" s="90"/>
      <c r="BW49" s="90"/>
      <c r="BX49" s="90"/>
      <c r="BY49" s="90"/>
      <c r="BZ49" s="90"/>
      <c r="CA49" s="91"/>
      <c r="CB49" s="94">
        <v>197240.63</v>
      </c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>
        <v>197240.63</v>
      </c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6">
        <v>218975.6</v>
      </c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>
        <v>218975.6</v>
      </c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17"/>
    </row>
    <row r="50" spans="1:124" ht="15.75">
      <c r="A50" s="37"/>
      <c r="B50" s="37"/>
      <c r="C50" s="37"/>
      <c r="D50" s="37"/>
      <c r="E50" s="37"/>
      <c r="F50" s="37"/>
      <c r="G50" s="37"/>
      <c r="H50" s="37"/>
      <c r="I50" s="38" t="s">
        <v>183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77" t="s">
        <v>178</v>
      </c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8">
        <v>137.38</v>
      </c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>
        <v>144.32</v>
      </c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7">
        <v>133.56</v>
      </c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>
        <v>181.1</v>
      </c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9">
        <v>189.183</v>
      </c>
      <c r="CY50" s="39"/>
      <c r="CZ50" s="39"/>
      <c r="DA50" s="39"/>
      <c r="DB50" s="39"/>
      <c r="DC50" s="39"/>
      <c r="DD50" s="39"/>
      <c r="DE50" s="39"/>
      <c r="DF50" s="39"/>
      <c r="DG50" s="39"/>
      <c r="DH50" s="80"/>
      <c r="DI50" s="79">
        <v>189.183</v>
      </c>
      <c r="DJ50" s="39"/>
      <c r="DK50" s="39"/>
      <c r="DL50" s="39"/>
      <c r="DM50" s="39"/>
      <c r="DN50" s="39"/>
      <c r="DO50" s="39"/>
      <c r="DP50" s="39"/>
      <c r="DQ50" s="39"/>
      <c r="DR50" s="39"/>
      <c r="DS50" s="80"/>
      <c r="DT50" s="17"/>
    </row>
    <row r="51" spans="1:124" ht="15.75">
      <c r="A51" s="37"/>
      <c r="B51" s="37"/>
      <c r="C51" s="37"/>
      <c r="D51" s="37"/>
      <c r="E51" s="37"/>
      <c r="F51" s="37"/>
      <c r="G51" s="37"/>
      <c r="H51" s="37"/>
      <c r="I51" s="38" t="s">
        <v>184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81"/>
      <c r="CY51" s="82"/>
      <c r="CZ51" s="82"/>
      <c r="DA51" s="82"/>
      <c r="DB51" s="82"/>
      <c r="DC51" s="82"/>
      <c r="DD51" s="82"/>
      <c r="DE51" s="82"/>
      <c r="DF51" s="82"/>
      <c r="DG51" s="82"/>
      <c r="DH51" s="83"/>
      <c r="DI51" s="81"/>
      <c r="DJ51" s="82"/>
      <c r="DK51" s="82"/>
      <c r="DL51" s="82"/>
      <c r="DM51" s="82"/>
      <c r="DN51" s="82"/>
      <c r="DO51" s="82"/>
      <c r="DP51" s="82"/>
      <c r="DQ51" s="82"/>
      <c r="DR51" s="82"/>
      <c r="DS51" s="83"/>
      <c r="DT51" s="17"/>
    </row>
    <row r="52" spans="1:124" ht="15.75">
      <c r="A52" s="37"/>
      <c r="B52" s="37"/>
      <c r="C52" s="37"/>
      <c r="D52" s="37"/>
      <c r="E52" s="37"/>
      <c r="F52" s="37"/>
      <c r="G52" s="37"/>
      <c r="H52" s="37"/>
      <c r="I52" s="38" t="s">
        <v>185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77" t="s">
        <v>178</v>
      </c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8">
        <v>0.50399</v>
      </c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84">
        <v>0.51109</v>
      </c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77">
        <v>0.57667</v>
      </c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85">
        <v>0.62471</v>
      </c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6">
        <v>0.681391</v>
      </c>
      <c r="CY52" s="87"/>
      <c r="CZ52" s="87"/>
      <c r="DA52" s="87"/>
      <c r="DB52" s="87"/>
      <c r="DC52" s="87"/>
      <c r="DD52" s="87"/>
      <c r="DE52" s="87"/>
      <c r="DF52" s="87"/>
      <c r="DG52" s="87"/>
      <c r="DH52" s="88"/>
      <c r="DI52" s="86">
        <v>0.681391</v>
      </c>
      <c r="DJ52" s="87"/>
      <c r="DK52" s="87"/>
      <c r="DL52" s="87"/>
      <c r="DM52" s="87"/>
      <c r="DN52" s="87"/>
      <c r="DO52" s="87"/>
      <c r="DP52" s="87"/>
      <c r="DQ52" s="87"/>
      <c r="DR52" s="87"/>
      <c r="DS52" s="88"/>
      <c r="DT52" s="17"/>
    </row>
    <row r="53" spans="1:124" ht="15.75">
      <c r="A53" s="37" t="s">
        <v>48</v>
      </c>
      <c r="B53" s="37"/>
      <c r="C53" s="37"/>
      <c r="D53" s="37"/>
      <c r="E53" s="37"/>
      <c r="F53" s="37"/>
      <c r="G53" s="37"/>
      <c r="H53" s="37"/>
      <c r="I53" s="38" t="s">
        <v>243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7" t="s">
        <v>178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16"/>
    </row>
    <row r="54" spans="1:123" ht="15.75">
      <c r="A54" s="37" t="s">
        <v>58</v>
      </c>
      <c r="B54" s="37"/>
      <c r="C54" s="37"/>
      <c r="D54" s="37"/>
      <c r="E54" s="37"/>
      <c r="F54" s="37"/>
      <c r="G54" s="37"/>
      <c r="H54" s="37"/>
      <c r="I54" s="38" t="s">
        <v>244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ht="15.75">
      <c r="A55" s="37" t="s">
        <v>60</v>
      </c>
      <c r="B55" s="37"/>
      <c r="C55" s="37"/>
      <c r="D55" s="37"/>
      <c r="E55" s="37"/>
      <c r="F55" s="37"/>
      <c r="G55" s="37"/>
      <c r="H55" s="37"/>
      <c r="I55" s="38" t="s">
        <v>186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 t="s">
        <v>178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ht="15.75">
      <c r="A56" s="37"/>
      <c r="B56" s="37"/>
      <c r="C56" s="37"/>
      <c r="D56" s="37"/>
      <c r="E56" s="37"/>
      <c r="F56" s="37"/>
      <c r="G56" s="37"/>
      <c r="H56" s="37"/>
      <c r="I56" s="38" t="s">
        <v>245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ht="15.75">
      <c r="A57" s="37"/>
      <c r="B57" s="37"/>
      <c r="C57" s="37"/>
      <c r="D57" s="37"/>
      <c r="E57" s="37"/>
      <c r="F57" s="37"/>
      <c r="G57" s="37"/>
      <c r="H57" s="37"/>
      <c r="I57" s="38" t="s">
        <v>187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ht="15.75">
      <c r="A58" s="37" t="s">
        <v>63</v>
      </c>
      <c r="B58" s="37"/>
      <c r="C58" s="37"/>
      <c r="D58" s="37"/>
      <c r="E58" s="37"/>
      <c r="F58" s="37"/>
      <c r="G58" s="37"/>
      <c r="H58" s="37"/>
      <c r="I58" s="38" t="s">
        <v>186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178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38" t="s">
        <v>246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ht="15.75">
      <c r="A60" s="37"/>
      <c r="B60" s="37"/>
      <c r="C60" s="37"/>
      <c r="D60" s="37"/>
      <c r="E60" s="37"/>
      <c r="F60" s="37"/>
      <c r="G60" s="37"/>
      <c r="H60" s="37"/>
      <c r="I60" s="38" t="s">
        <v>188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ht="15.75">
      <c r="A61" s="37"/>
      <c r="B61" s="37"/>
      <c r="C61" s="37"/>
      <c r="D61" s="37"/>
      <c r="E61" s="37"/>
      <c r="F61" s="37"/>
      <c r="G61" s="37"/>
      <c r="H61" s="37"/>
      <c r="I61" s="38" t="s">
        <v>247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ht="15.75">
      <c r="A62" s="37" t="s">
        <v>64</v>
      </c>
      <c r="B62" s="37"/>
      <c r="C62" s="37"/>
      <c r="D62" s="37"/>
      <c r="E62" s="37"/>
      <c r="F62" s="37"/>
      <c r="G62" s="37"/>
      <c r="H62" s="37"/>
      <c r="I62" s="38" t="s">
        <v>248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 t="s">
        <v>178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38" t="s">
        <v>249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ht="15.75">
      <c r="A64" s="37"/>
      <c r="B64" s="37"/>
      <c r="C64" s="37"/>
      <c r="D64" s="37"/>
      <c r="E64" s="37"/>
      <c r="F64" s="37"/>
      <c r="G64" s="37"/>
      <c r="H64" s="37"/>
      <c r="I64" s="38" t="s">
        <v>250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 t="s">
        <v>178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38" t="s">
        <v>144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 t="s">
        <v>178</v>
      </c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ht="15.75">
      <c r="A66" s="37"/>
      <c r="B66" s="37"/>
      <c r="C66" s="37"/>
      <c r="D66" s="37"/>
      <c r="E66" s="37"/>
      <c r="F66" s="37"/>
      <c r="G66" s="37"/>
      <c r="H66" s="37"/>
      <c r="I66" s="38" t="s">
        <v>145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 t="s">
        <v>178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ht="15.75">
      <c r="A67" s="37" t="s">
        <v>84</v>
      </c>
      <c r="B67" s="37"/>
      <c r="C67" s="37"/>
      <c r="D67" s="37"/>
      <c r="E67" s="37"/>
      <c r="F67" s="37"/>
      <c r="G67" s="37"/>
      <c r="H67" s="37"/>
      <c r="I67" s="38" t="s">
        <v>251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ht="15.75">
      <c r="A68" s="37" t="s">
        <v>88</v>
      </c>
      <c r="B68" s="37"/>
      <c r="C68" s="37"/>
      <c r="D68" s="37"/>
      <c r="E68" s="37"/>
      <c r="F68" s="37"/>
      <c r="G68" s="37"/>
      <c r="H68" s="37"/>
      <c r="I68" s="38" t="s">
        <v>189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7" t="s">
        <v>190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ht="15.75">
      <c r="A69" s="37"/>
      <c r="B69" s="37"/>
      <c r="C69" s="37"/>
      <c r="D69" s="37"/>
      <c r="E69" s="37"/>
      <c r="F69" s="37"/>
      <c r="G69" s="37"/>
      <c r="H69" s="37"/>
      <c r="I69" s="38" t="s">
        <v>191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7" t="s">
        <v>190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ht="15.75">
      <c r="A70" s="37" t="s">
        <v>93</v>
      </c>
      <c r="B70" s="37"/>
      <c r="C70" s="37"/>
      <c r="D70" s="37"/>
      <c r="E70" s="37"/>
      <c r="F70" s="37"/>
      <c r="G70" s="37"/>
      <c r="H70" s="37"/>
      <c r="I70" s="38" t="s">
        <v>192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182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ht="15.75">
      <c r="A71" s="37" t="s">
        <v>95</v>
      </c>
      <c r="B71" s="37"/>
      <c r="C71" s="37"/>
      <c r="D71" s="37"/>
      <c r="E71" s="37"/>
      <c r="F71" s="37"/>
      <c r="G71" s="37"/>
      <c r="H71" s="37"/>
      <c r="I71" s="38" t="s">
        <v>193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 t="s">
        <v>194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ht="15.75">
      <c r="A72" s="37"/>
      <c r="B72" s="37"/>
      <c r="C72" s="37"/>
      <c r="D72" s="37"/>
      <c r="E72" s="37"/>
      <c r="F72" s="37"/>
      <c r="G72" s="37"/>
      <c r="H72" s="37"/>
      <c r="I72" s="38" t="s">
        <v>146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ht="15.75">
      <c r="A73" s="92" t="s">
        <v>195</v>
      </c>
      <c r="B73" s="92"/>
      <c r="C73" s="92"/>
      <c r="D73" s="92"/>
      <c r="E73" s="92"/>
      <c r="F73" s="92"/>
      <c r="G73" s="92"/>
      <c r="H73" s="92"/>
      <c r="I73" s="38" t="s">
        <v>196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 t="s">
        <v>194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ht="15.75">
      <c r="A74" s="92"/>
      <c r="B74" s="92"/>
      <c r="C74" s="92"/>
      <c r="D74" s="92"/>
      <c r="E74" s="92"/>
      <c r="F74" s="92"/>
      <c r="G74" s="92"/>
      <c r="H74" s="92"/>
      <c r="I74" s="38" t="s">
        <v>197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ht="15.75">
      <c r="A75" s="37" t="s">
        <v>198</v>
      </c>
      <c r="B75" s="37"/>
      <c r="C75" s="37"/>
      <c r="D75" s="37"/>
      <c r="E75" s="37"/>
      <c r="F75" s="37"/>
      <c r="G75" s="37"/>
      <c r="H75" s="37"/>
      <c r="I75" s="38" t="s">
        <v>199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194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ht="15.75" customHeight="1">
      <c r="A76" s="37"/>
      <c r="B76" s="37"/>
      <c r="C76" s="37"/>
      <c r="D76" s="37"/>
      <c r="E76" s="37"/>
      <c r="F76" s="37"/>
      <c r="G76" s="37"/>
      <c r="H76" s="37"/>
      <c r="I76" s="93" t="s">
        <v>215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37" t="s">
        <v>194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ht="15.75" customHeight="1">
      <c r="A77" s="37"/>
      <c r="B77" s="37"/>
      <c r="C77" s="37"/>
      <c r="D77" s="37"/>
      <c r="E77" s="37"/>
      <c r="F77" s="37"/>
      <c r="G77" s="37"/>
      <c r="H77" s="37"/>
      <c r="I77" s="93" t="s">
        <v>217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37" t="s">
        <v>194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ht="15.75" customHeight="1">
      <c r="A78" s="37"/>
      <c r="B78" s="37"/>
      <c r="C78" s="37"/>
      <c r="D78" s="37"/>
      <c r="E78" s="37"/>
      <c r="F78" s="37"/>
      <c r="G78" s="37"/>
      <c r="H78" s="37"/>
      <c r="I78" s="93" t="s">
        <v>216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37" t="s">
        <v>194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ht="15.75" customHeight="1">
      <c r="A79" s="37"/>
      <c r="B79" s="37"/>
      <c r="C79" s="37"/>
      <c r="D79" s="37"/>
      <c r="E79" s="37"/>
      <c r="F79" s="37"/>
      <c r="G79" s="37"/>
      <c r="H79" s="37"/>
      <c r="I79" s="93" t="s">
        <v>218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37" t="s">
        <v>194</v>
      </c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ht="15.75">
      <c r="A80" s="37" t="s">
        <v>200</v>
      </c>
      <c r="B80" s="37"/>
      <c r="C80" s="37"/>
      <c r="D80" s="37"/>
      <c r="E80" s="37"/>
      <c r="F80" s="37"/>
      <c r="G80" s="37"/>
      <c r="H80" s="37"/>
      <c r="I80" s="38" t="s">
        <v>201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7" t="s">
        <v>194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ht="15.75">
      <c r="A81" s="37"/>
      <c r="B81" s="37"/>
      <c r="C81" s="37"/>
      <c r="D81" s="37"/>
      <c r="E81" s="37"/>
      <c r="F81" s="37"/>
      <c r="G81" s="37"/>
      <c r="H81" s="37"/>
      <c r="I81" s="38" t="s">
        <v>202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ht="15.75">
      <c r="A82" s="37" t="s">
        <v>98</v>
      </c>
      <c r="B82" s="37"/>
      <c r="C82" s="37"/>
      <c r="D82" s="37"/>
      <c r="E82" s="37"/>
      <c r="F82" s="37"/>
      <c r="G82" s="37"/>
      <c r="H82" s="37"/>
      <c r="I82" s="38" t="s">
        <v>203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ht="15.75">
      <c r="A83" s="37"/>
      <c r="B83" s="37"/>
      <c r="C83" s="37"/>
      <c r="D83" s="37"/>
      <c r="E83" s="37"/>
      <c r="F83" s="37"/>
      <c r="G83" s="37"/>
      <c r="H83" s="37"/>
      <c r="I83" s="38" t="s">
        <v>204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ht="15.75">
      <c r="A84" s="37" t="s">
        <v>101</v>
      </c>
      <c r="B84" s="37"/>
      <c r="C84" s="37"/>
      <c r="D84" s="37"/>
      <c r="E84" s="37"/>
      <c r="F84" s="37"/>
      <c r="G84" s="37"/>
      <c r="H84" s="37"/>
      <c r="I84" s="38" t="s">
        <v>205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 t="s">
        <v>207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ht="15.75">
      <c r="A85" s="37"/>
      <c r="B85" s="37"/>
      <c r="C85" s="37"/>
      <c r="D85" s="37"/>
      <c r="E85" s="37"/>
      <c r="F85" s="37"/>
      <c r="G85" s="37"/>
      <c r="H85" s="37"/>
      <c r="I85" s="38" t="s">
        <v>206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208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ht="15.75">
      <c r="A86" s="37" t="s">
        <v>209</v>
      </c>
      <c r="B86" s="37"/>
      <c r="C86" s="37"/>
      <c r="D86" s="37"/>
      <c r="E86" s="37"/>
      <c r="F86" s="37"/>
      <c r="G86" s="37"/>
      <c r="H86" s="37"/>
      <c r="I86" s="38" t="s">
        <v>210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 t="s">
        <v>194</v>
      </c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ht="15.75">
      <c r="A87" s="37" t="s">
        <v>211</v>
      </c>
      <c r="B87" s="37"/>
      <c r="C87" s="37"/>
      <c r="D87" s="37"/>
      <c r="E87" s="37"/>
      <c r="F87" s="37"/>
      <c r="G87" s="37"/>
      <c r="H87" s="37"/>
      <c r="I87" s="38" t="s">
        <v>212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 t="s">
        <v>213</v>
      </c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ht="15.75">
      <c r="A88" s="37"/>
      <c r="B88" s="37"/>
      <c r="C88" s="37"/>
      <c r="D88" s="37"/>
      <c r="E88" s="37"/>
      <c r="F88" s="37"/>
      <c r="G88" s="37"/>
      <c r="H88" s="37"/>
      <c r="I88" s="38" t="s">
        <v>90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ht="15.75">
      <c r="A89" s="37"/>
      <c r="B89" s="37"/>
      <c r="C89" s="37"/>
      <c r="D89" s="37"/>
      <c r="E89" s="37"/>
      <c r="F89" s="37"/>
      <c r="G89" s="37"/>
      <c r="H89" s="37"/>
      <c r="I89" s="38" t="s">
        <v>214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7" t="s">
        <v>213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ht="15.75">
      <c r="A90" s="37"/>
      <c r="B90" s="37"/>
      <c r="C90" s="37"/>
      <c r="D90" s="37"/>
      <c r="E90" s="37"/>
      <c r="F90" s="37"/>
      <c r="G90" s="37"/>
      <c r="H90" s="37"/>
      <c r="I90" s="38" t="s">
        <v>202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7" t="s">
        <v>213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</row>
    <row r="106" spans="1:18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="12" customFormat="1" ht="11.25">
      <c r="A107" s="12" t="s">
        <v>148</v>
      </c>
    </row>
  </sheetData>
  <sheetProtection/>
  <mergeCells count="391">
    <mergeCell ref="CX32:DH45"/>
    <mergeCell ref="BF49:BP49"/>
    <mergeCell ref="CX15:DS16"/>
    <mergeCell ref="CX19:DH31"/>
    <mergeCell ref="A19:H31"/>
    <mergeCell ref="I44:AO44"/>
    <mergeCell ref="AP15:BE16"/>
    <mergeCell ref="CM17:CW18"/>
    <mergeCell ref="CM19:CW31"/>
    <mergeCell ref="A32:H45"/>
    <mergeCell ref="CB49:CL49"/>
    <mergeCell ref="CM46:CW47"/>
    <mergeCell ref="CX49:DH49"/>
    <mergeCell ref="DI49:DS49"/>
    <mergeCell ref="BQ19:CA31"/>
    <mergeCell ref="AP32:BE45"/>
    <mergeCell ref="BF32:BP45"/>
    <mergeCell ref="BQ32:CA45"/>
    <mergeCell ref="CB32:CL45"/>
    <mergeCell ref="CM32:CW45"/>
    <mergeCell ref="BF15:CA16"/>
    <mergeCell ref="CB15:CW16"/>
    <mergeCell ref="CB19:CL31"/>
    <mergeCell ref="BQ46:CA47"/>
    <mergeCell ref="CB46:CL47"/>
    <mergeCell ref="BQ48:CA48"/>
    <mergeCell ref="BF19:BP31"/>
    <mergeCell ref="CM90:CW90"/>
    <mergeCell ref="CX90:DH90"/>
    <mergeCell ref="CM84:CW85"/>
    <mergeCell ref="CX84:DH85"/>
    <mergeCell ref="CX87:DH88"/>
    <mergeCell ref="CX82:DH83"/>
    <mergeCell ref="DI90:DS90"/>
    <mergeCell ref="A50:H51"/>
    <mergeCell ref="AP50:BE51"/>
    <mergeCell ref="BF50:BP51"/>
    <mergeCell ref="BQ50:CA51"/>
    <mergeCell ref="CB50:CL51"/>
    <mergeCell ref="CM89:CW89"/>
    <mergeCell ref="CX89:DH89"/>
    <mergeCell ref="A90:H90"/>
    <mergeCell ref="I90:AO90"/>
    <mergeCell ref="AP90:BE90"/>
    <mergeCell ref="BF90:BP90"/>
    <mergeCell ref="BQ90:CA90"/>
    <mergeCell ref="CB90:CL90"/>
    <mergeCell ref="A89:H89"/>
    <mergeCell ref="I89:AO89"/>
    <mergeCell ref="AP89:BE89"/>
    <mergeCell ref="BF89:BP89"/>
    <mergeCell ref="BQ89:CA89"/>
    <mergeCell ref="CB89:CL89"/>
    <mergeCell ref="DI89:DS89"/>
    <mergeCell ref="I88:AO88"/>
    <mergeCell ref="BQ87:CA88"/>
    <mergeCell ref="CB87:CL88"/>
    <mergeCell ref="CM87:CW88"/>
    <mergeCell ref="CM86:CW86"/>
    <mergeCell ref="CX86:DH86"/>
    <mergeCell ref="DI86:DS86"/>
    <mergeCell ref="DI87:DS88"/>
    <mergeCell ref="I87:AO87"/>
    <mergeCell ref="A86:H86"/>
    <mergeCell ref="I86:AO86"/>
    <mergeCell ref="AP86:BE86"/>
    <mergeCell ref="BF86:BP86"/>
    <mergeCell ref="BQ86:CA86"/>
    <mergeCell ref="CB86:CL86"/>
    <mergeCell ref="DI82:DS83"/>
    <mergeCell ref="I82:AO82"/>
    <mergeCell ref="I85:AO85"/>
    <mergeCell ref="AP85:BE85"/>
    <mergeCell ref="BQ84:CA85"/>
    <mergeCell ref="CB84:CL85"/>
    <mergeCell ref="I84:AO84"/>
    <mergeCell ref="AP84:BE84"/>
    <mergeCell ref="BF84:BP85"/>
    <mergeCell ref="BQ82:CA83"/>
    <mergeCell ref="CB82:CL83"/>
    <mergeCell ref="I83:AO83"/>
    <mergeCell ref="CM82:CW83"/>
    <mergeCell ref="A82:H83"/>
    <mergeCell ref="AP82:BE83"/>
    <mergeCell ref="BF82:BP83"/>
    <mergeCell ref="CX79:DH79"/>
    <mergeCell ref="DI79:DS79"/>
    <mergeCell ref="I80:AO80"/>
    <mergeCell ref="CX80:DH81"/>
    <mergeCell ref="DI80:DS81"/>
    <mergeCell ref="AP80:BE81"/>
    <mergeCell ref="BF80:BP81"/>
    <mergeCell ref="BQ80:CA81"/>
    <mergeCell ref="CB80:CL81"/>
    <mergeCell ref="BQ79:CA79"/>
    <mergeCell ref="CB79:CL79"/>
    <mergeCell ref="CM79:CW79"/>
    <mergeCell ref="CM80:CW81"/>
    <mergeCell ref="A79:H79"/>
    <mergeCell ref="I79:AO79"/>
    <mergeCell ref="AP79:BE79"/>
    <mergeCell ref="BF79:BP79"/>
    <mergeCell ref="I81:AO81"/>
    <mergeCell ref="A80:H81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CX78:DH78"/>
    <mergeCell ref="DI78:DS78"/>
    <mergeCell ref="BQ77:CA77"/>
    <mergeCell ref="CB77:CL77"/>
    <mergeCell ref="CM77:CW77"/>
    <mergeCell ref="CX77:DH77"/>
    <mergeCell ref="A77:H77"/>
    <mergeCell ref="I77:AO77"/>
    <mergeCell ref="AP77:BE77"/>
    <mergeCell ref="BF77:BP77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CB75:CL75"/>
    <mergeCell ref="CM75:CW75"/>
    <mergeCell ref="I75:AO75"/>
    <mergeCell ref="CX75:DH75"/>
    <mergeCell ref="A75:H75"/>
    <mergeCell ref="AP75:BE75"/>
    <mergeCell ref="BF75:BP75"/>
    <mergeCell ref="BQ75:CA75"/>
    <mergeCell ref="BQ73:CA74"/>
    <mergeCell ref="CB73:CL74"/>
    <mergeCell ref="CM73:CW74"/>
    <mergeCell ref="A73:H74"/>
    <mergeCell ref="AP73:BE74"/>
    <mergeCell ref="BF73:BP74"/>
    <mergeCell ref="I73:AO73"/>
    <mergeCell ref="I74:AO74"/>
    <mergeCell ref="CB71:CL72"/>
    <mergeCell ref="CM71:CW72"/>
    <mergeCell ref="A71:H72"/>
    <mergeCell ref="AP71:BE72"/>
    <mergeCell ref="BF71:BP72"/>
    <mergeCell ref="I71:AO71"/>
    <mergeCell ref="I72:AO72"/>
    <mergeCell ref="BQ71:CA72"/>
    <mergeCell ref="AP69:BE69"/>
    <mergeCell ref="BF69:BP69"/>
    <mergeCell ref="BQ69:CA69"/>
    <mergeCell ref="BQ70:CA70"/>
    <mergeCell ref="A70:H70"/>
    <mergeCell ref="AP70:BE70"/>
    <mergeCell ref="A67:H67"/>
    <mergeCell ref="CM69:CW69"/>
    <mergeCell ref="BF67:BP67"/>
    <mergeCell ref="BQ67:CA67"/>
    <mergeCell ref="CB67:CL67"/>
    <mergeCell ref="CM67:CW67"/>
    <mergeCell ref="BF68:BP68"/>
    <mergeCell ref="BQ68:CA68"/>
    <mergeCell ref="CB68:CL68"/>
    <mergeCell ref="A69:H69"/>
    <mergeCell ref="CB62:CL63"/>
    <mergeCell ref="AP62:BE63"/>
    <mergeCell ref="CM68:CW68"/>
    <mergeCell ref="CM62:CW63"/>
    <mergeCell ref="BF66:BP66"/>
    <mergeCell ref="BQ66:CA66"/>
    <mergeCell ref="CB66:CL66"/>
    <mergeCell ref="BF65:BP65"/>
    <mergeCell ref="BF64:BP64"/>
    <mergeCell ref="CM66:CW66"/>
    <mergeCell ref="CB58:CL61"/>
    <mergeCell ref="BQ58:CA61"/>
    <mergeCell ref="I59:AO59"/>
    <mergeCell ref="I60:AO60"/>
    <mergeCell ref="CX66:DH66"/>
    <mergeCell ref="BF55:BP57"/>
    <mergeCell ref="BF58:BP61"/>
    <mergeCell ref="AP58:BE61"/>
    <mergeCell ref="CB65:CL65"/>
    <mergeCell ref="CX55:DH57"/>
    <mergeCell ref="CM54:CW54"/>
    <mergeCell ref="BQ55:CA57"/>
    <mergeCell ref="CB55:CL57"/>
    <mergeCell ref="A55:H57"/>
    <mergeCell ref="AP55:BE57"/>
    <mergeCell ref="A54:H54"/>
    <mergeCell ref="I54:AO54"/>
    <mergeCell ref="I56:AO56"/>
    <mergeCell ref="I55:AO55"/>
    <mergeCell ref="CB53:CL53"/>
    <mergeCell ref="CM53:CW53"/>
    <mergeCell ref="CX69:DH69"/>
    <mergeCell ref="CM58:CW61"/>
    <mergeCell ref="CM65:CW65"/>
    <mergeCell ref="CB64:CL64"/>
    <mergeCell ref="CM64:CW64"/>
    <mergeCell ref="CX67:DH67"/>
    <mergeCell ref="CM55:CW57"/>
    <mergeCell ref="CB54:CL54"/>
    <mergeCell ref="DI69:DS69"/>
    <mergeCell ref="CX70:DH70"/>
    <mergeCell ref="DI70:DS70"/>
    <mergeCell ref="CX54:DH54"/>
    <mergeCell ref="DI54:DS54"/>
    <mergeCell ref="CX58:DH61"/>
    <mergeCell ref="DI58:DS61"/>
    <mergeCell ref="DI55:DS57"/>
    <mergeCell ref="DI62:DS63"/>
    <mergeCell ref="CX68:DH68"/>
    <mergeCell ref="CX53:DH53"/>
    <mergeCell ref="DI53:DS53"/>
    <mergeCell ref="CX62:DH63"/>
    <mergeCell ref="CX71:DH72"/>
    <mergeCell ref="DI71:DS72"/>
    <mergeCell ref="CX64:DH64"/>
    <mergeCell ref="DI64:DS64"/>
    <mergeCell ref="CX65:DH65"/>
    <mergeCell ref="DI65:DS65"/>
    <mergeCell ref="DI66:DS66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49:CA49"/>
    <mergeCell ref="CM49:CW49"/>
    <mergeCell ref="DI50:DS51"/>
    <mergeCell ref="A17:H18"/>
    <mergeCell ref="AP17:BE18"/>
    <mergeCell ref="BF17:BP18"/>
    <mergeCell ref="BQ17:CA18"/>
    <mergeCell ref="CB17:CL18"/>
    <mergeCell ref="AP46:BE47"/>
    <mergeCell ref="BF46:BP47"/>
    <mergeCell ref="CX48:DH48"/>
    <mergeCell ref="CX17:DH1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6:DH47"/>
    <mergeCell ref="I46:AO46"/>
    <mergeCell ref="DI48:DS48"/>
    <mergeCell ref="CB14:CL14"/>
    <mergeCell ref="CM14:CW14"/>
    <mergeCell ref="CB48:CL48"/>
    <mergeCell ref="CM48:CW48"/>
    <mergeCell ref="CX14:DH14"/>
    <mergeCell ref="DI14:DS14"/>
    <mergeCell ref="DI17:DS18"/>
    <mergeCell ref="DI32:DS45"/>
    <mergeCell ref="DI46:DS47"/>
    <mergeCell ref="AP68:BE68"/>
    <mergeCell ref="BF70:BP70"/>
    <mergeCell ref="AP19:BE31"/>
    <mergeCell ref="BF53:BP53"/>
    <mergeCell ref="BQ53:CA53"/>
    <mergeCell ref="A14:H14"/>
    <mergeCell ref="AP52:BE52"/>
    <mergeCell ref="A53:H53"/>
    <mergeCell ref="I50:AO50"/>
    <mergeCell ref="A49:H49"/>
    <mergeCell ref="DI73:DS74"/>
    <mergeCell ref="DI68:DS68"/>
    <mergeCell ref="A87:H88"/>
    <mergeCell ref="AP87:BE88"/>
    <mergeCell ref="BF87:BP88"/>
    <mergeCell ref="I68:AO68"/>
    <mergeCell ref="I69:AO69"/>
    <mergeCell ref="I70:AO70"/>
    <mergeCell ref="A68:H68"/>
    <mergeCell ref="A84:H85"/>
    <mergeCell ref="A66:H66"/>
    <mergeCell ref="AP66:BE66"/>
    <mergeCell ref="I67:AO67"/>
    <mergeCell ref="AP67:BE67"/>
    <mergeCell ref="DI67:DS67"/>
    <mergeCell ref="DI84:DS85"/>
    <mergeCell ref="CB69:CL69"/>
    <mergeCell ref="CB70:CL70"/>
    <mergeCell ref="CM70:CW70"/>
    <mergeCell ref="CX73:DH74"/>
    <mergeCell ref="AP53:BE53"/>
    <mergeCell ref="BF54:BP54"/>
    <mergeCell ref="AP54:BE54"/>
    <mergeCell ref="I57:AO57"/>
    <mergeCell ref="BQ54:CA54"/>
    <mergeCell ref="I66:AO66"/>
    <mergeCell ref="I65:AO65"/>
    <mergeCell ref="AP65:BE65"/>
    <mergeCell ref="I58:AO58"/>
    <mergeCell ref="BF62:BP63"/>
    <mergeCell ref="I61:AO61"/>
    <mergeCell ref="I62:AO62"/>
    <mergeCell ref="I63:AO63"/>
    <mergeCell ref="BQ65:CA65"/>
    <mergeCell ref="A65:H65"/>
    <mergeCell ref="BQ62:CA63"/>
    <mergeCell ref="BQ64:CA64"/>
    <mergeCell ref="A64:H64"/>
    <mergeCell ref="I64:AO64"/>
    <mergeCell ref="AP64:BE64"/>
    <mergeCell ref="A58:H61"/>
    <mergeCell ref="A62:H63"/>
    <mergeCell ref="A48:H48"/>
    <mergeCell ref="A46:H47"/>
    <mergeCell ref="I49:AO49"/>
    <mergeCell ref="I30:AO30"/>
    <mergeCell ref="I52:AO52"/>
    <mergeCell ref="I53:AO53"/>
    <mergeCell ref="A52:H52"/>
    <mergeCell ref="I42:AO42"/>
    <mergeCell ref="I47:AO47"/>
    <mergeCell ref="I48:AO48"/>
    <mergeCell ref="I28:AO28"/>
    <mergeCell ref="I29:AO29"/>
    <mergeCell ref="AP49:BE49"/>
    <mergeCell ref="I40:AO40"/>
    <mergeCell ref="I37:AO37"/>
    <mergeCell ref="I38:AO38"/>
    <mergeCell ref="I39:AO39"/>
    <mergeCell ref="I45:AO45"/>
    <mergeCell ref="I41:AO41"/>
    <mergeCell ref="I43:AO43"/>
    <mergeCell ref="I20:AO20"/>
    <mergeCell ref="I21:AO21"/>
    <mergeCell ref="I19:AO19"/>
    <mergeCell ref="I25:AO25"/>
    <mergeCell ref="I35:AO35"/>
    <mergeCell ref="I36:AO36"/>
    <mergeCell ref="I34:AO34"/>
    <mergeCell ref="I32:AO32"/>
    <mergeCell ref="I33:AO33"/>
    <mergeCell ref="I31:AO31"/>
    <mergeCell ref="I17:AO17"/>
    <mergeCell ref="AP13:BE13"/>
    <mergeCell ref="AP14:BE14"/>
    <mergeCell ref="I27:AO27"/>
    <mergeCell ref="I18:AO18"/>
    <mergeCell ref="I26:AO26"/>
    <mergeCell ref="A13:H13"/>
    <mergeCell ref="I13:AO13"/>
    <mergeCell ref="I24:AO24"/>
    <mergeCell ref="I22:AO22"/>
    <mergeCell ref="I23:AO23"/>
    <mergeCell ref="A12:H12"/>
    <mergeCell ref="I14:AO14"/>
    <mergeCell ref="I15:AO15"/>
    <mergeCell ref="I16:AO16"/>
    <mergeCell ref="A15:H16"/>
    <mergeCell ref="CB13:CL13"/>
    <mergeCell ref="CM13:CW13"/>
    <mergeCell ref="I12:AO12"/>
    <mergeCell ref="AP12:BE12"/>
    <mergeCell ref="BF14:BP14"/>
    <mergeCell ref="BQ14:CA14"/>
    <mergeCell ref="BF11:CA11"/>
    <mergeCell ref="CB11:CW11"/>
    <mergeCell ref="CX11:DS11"/>
    <mergeCell ref="BF12:CA12"/>
    <mergeCell ref="CB12:CW12"/>
    <mergeCell ref="CX12:DS12"/>
    <mergeCell ref="A11:H11"/>
    <mergeCell ref="I11:AO11"/>
    <mergeCell ref="A7:DS7"/>
    <mergeCell ref="A10:H10"/>
    <mergeCell ref="I10:AO10"/>
    <mergeCell ref="AP10:BE10"/>
    <mergeCell ref="BF10:CA10"/>
    <mergeCell ref="CB10:CW10"/>
    <mergeCell ref="CX10:DS10"/>
    <mergeCell ref="AP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 Windows</cp:lastModifiedBy>
  <cp:lastPrinted>2016-03-23T13:50:17Z</cp:lastPrinted>
  <dcterms:created xsi:type="dcterms:W3CDTF">2004-09-19T06:34:55Z</dcterms:created>
  <dcterms:modified xsi:type="dcterms:W3CDTF">2020-04-20T13:22:44Z</dcterms:modified>
  <cp:category/>
  <cp:version/>
  <cp:contentType/>
  <cp:contentStatus/>
</cp:coreProperties>
</file>