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Потери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<sst xmlns="http://schemas.openxmlformats.org/spreadsheetml/2006/main" count="43" uniqueCount="30">
  <si>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</si>
  <si>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</si>
  <si>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</si>
  <si>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</si>
  <si>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</si>
  <si>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</si>
  <si>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</si>
  <si>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</si>
  <si>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</si>
  <si>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</si>
  <si>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</si>
  <si>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</si>
  <si>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</si>
  <si>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</t>
  </si>
  <si>
    <t>тыс.кВтч</t>
  </si>
  <si>
    <t>Отпуск из сети</t>
  </si>
  <si>
    <t>Технологический расход ( потери)</t>
  </si>
  <si>
    <t xml:space="preserve">% </t>
  </si>
  <si>
    <t>Всего</t>
  </si>
  <si>
    <t>ВН</t>
  </si>
  <si>
    <t>СН1</t>
  </si>
  <si>
    <t>СН2</t>
  </si>
  <si>
    <t>НН</t>
  </si>
  <si>
    <t>Утвержденные технологические потери</t>
  </si>
  <si>
    <t>УМПП "Горэлектросеть" ЗАТО Александровск</t>
  </si>
  <si>
    <t>Исп. Т.А. Чемерис</t>
  </si>
  <si>
    <t>(81530)60622</t>
  </si>
  <si>
    <t>Технологический расход (потери) электроэнергии  за 2013 год</t>
  </si>
  <si>
    <t>2013 год</t>
  </si>
  <si>
    <t>Технологический расход (потерь) электроэнергии  по уровням напряжения за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</si>
</sst>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%"/>
    <numFmt numFmtId="168" formatCode="[$-FC19]d\ mmmm\ yyyy\ &quot;г.&quot;"/>
    <numFmt numFmtId="169" formatCode="0.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0000%"/>
    <numFmt numFmtId="176" formatCode="0.000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10" fontId="3" fillId="0" borderId="10" xfId="57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1" fontId="43" fillId="0" borderId="10" xfId="0" applyNumberFormat="1" applyFont="1" applyBorder="1" applyAlignment="1">
      <alignment/>
    </xf>
    <xf numFmtId="3" fontId="3" fillId="0" borderId="10" xfId="53" applyNumberFormat="1" applyFont="1" applyFill="1" applyBorder="1">
      <alignment/>
      <protection/>
    </xf>
    <xf numFmtId="3" fontId="5" fillId="0" borderId="10" xfId="53" applyNumberFormat="1" applyFont="1" applyFill="1" applyBorder="1">
      <alignment/>
      <protection/>
    </xf>
    <xf numFmtId="10" fontId="5" fillId="0" borderId="10" xfId="57" applyNumberFormat="1" applyFont="1" applyFill="1" applyBorder="1" applyAlignment="1">
      <alignment/>
    </xf>
    <xf numFmtId="0" fontId="44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0" fontId="3" fillId="0" borderId="0" xfId="57" applyNumberFormat="1" applyFont="1" applyFill="1" applyBorder="1" applyAlignment="1">
      <alignment/>
    </xf>
    <xf numFmtId="4" fontId="5" fillId="0" borderId="10" xfId="53" applyNumberFormat="1" applyFont="1" applyFill="1" applyBorder="1">
      <alignment/>
      <protection/>
    </xf>
    <xf numFmtId="4" fontId="3" fillId="0" borderId="1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0" fontId="43" fillId="0" borderId="0" xfId="0" applyFont="1" applyAlignment="1">
      <alignment/>
    </xf>
    <xf numFmtId="10" fontId="0" fillId="0" borderId="0" xfId="0" applyNumberFormat="1" applyAlignment="1">
      <alignment/>
    </xf>
    <xf numFmtId="0" fontId="45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Основные показатели Амур1 2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6" sqref="O6"/>
    </sheetView>
  </sheetViews>
  <sheetFormatPr defaultColWidth="9.140625" defaultRowHeight="15"/>
  <cols>
    <col min="1" max="1" width="36.7109375" style="0" customWidth="1"/>
    <col min="2" max="2" width="11.00390625" style="0" customWidth="1"/>
    <col min="3" max="14" width="9.421875" style="0" customWidth="1"/>
    <col min="15" max="15" width="10.8515625" style="0" bestFit="1" customWidth="1"/>
  </cols>
  <sheetData>
    <row r="1" spans="1:15" ht="15">
      <c r="A1" s="4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8" t="s">
        <v>28</v>
      </c>
    </row>
    <row r="6" spans="1:15" ht="15">
      <c r="A6" s="9" t="s">
        <v>13</v>
      </c>
      <c r="B6" s="10" t="s">
        <v>14</v>
      </c>
      <c r="C6" s="11">
        <v>3502.54</v>
      </c>
      <c r="D6" s="11">
        <v>3183.968</v>
      </c>
      <c r="E6" s="11">
        <v>3221.201</v>
      </c>
      <c r="F6" s="11">
        <v>3196.484</v>
      </c>
      <c r="G6" s="11">
        <v>2548.308</v>
      </c>
      <c r="H6" s="11">
        <v>2138.745</v>
      </c>
      <c r="I6" s="11"/>
      <c r="J6" s="11"/>
      <c r="K6" s="11"/>
      <c r="L6" s="11"/>
      <c r="M6" s="11"/>
      <c r="N6" s="11"/>
      <c r="O6" s="12">
        <f>SUM(C6:N6)</f>
        <v>17791.246</v>
      </c>
    </row>
    <row r="7" spans="1:15" ht="15">
      <c r="A7" s="9" t="s">
        <v>15</v>
      </c>
      <c r="B7" s="10" t="s">
        <v>14</v>
      </c>
      <c r="C7" s="11">
        <v>3427.58</v>
      </c>
      <c r="D7" s="11">
        <v>2996.158</v>
      </c>
      <c r="E7" s="11">
        <v>3041.822</v>
      </c>
      <c r="F7" s="11">
        <v>2996.379</v>
      </c>
      <c r="G7" s="11">
        <v>2332.999</v>
      </c>
      <c r="H7" s="11">
        <v>2014.015</v>
      </c>
      <c r="I7" s="11"/>
      <c r="J7" s="11"/>
      <c r="K7" s="11"/>
      <c r="L7" s="11"/>
      <c r="M7" s="11"/>
      <c r="N7" s="11"/>
      <c r="O7" s="12">
        <f>SUM(C7:N7)</f>
        <v>16808.952999999998</v>
      </c>
    </row>
    <row r="8" spans="1:16" ht="15">
      <c r="A8" s="26" t="s">
        <v>16</v>
      </c>
      <c r="B8" s="10" t="s">
        <v>14</v>
      </c>
      <c r="C8" s="11">
        <f>C6-C7</f>
        <v>74.96000000000004</v>
      </c>
      <c r="D8" s="11">
        <f aca="true" t="shared" si="0" ref="D8:N8">D6-D7</f>
        <v>187.80999999999995</v>
      </c>
      <c r="E8" s="11">
        <f t="shared" si="0"/>
        <v>179.3789999999999</v>
      </c>
      <c r="F8" s="11">
        <f t="shared" si="0"/>
        <v>200.10500000000002</v>
      </c>
      <c r="G8" s="11">
        <f t="shared" si="0"/>
        <v>215.3090000000002</v>
      </c>
      <c r="H8" s="11">
        <f t="shared" si="0"/>
        <v>124.72999999999979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2">
        <f>SUM(C8:N8)</f>
        <v>982.2929999999999</v>
      </c>
      <c r="P8" s="25"/>
    </row>
    <row r="9" spans="1:15" ht="15">
      <c r="A9" s="27"/>
      <c r="B9" s="10" t="s">
        <v>17</v>
      </c>
      <c r="C9" s="2">
        <f>C8/C6</f>
        <v>0.021401611402011123</v>
      </c>
      <c r="D9" s="2">
        <f aca="true" t="shared" si="1" ref="D9:O9">D8/D6</f>
        <v>0.05898614558940289</v>
      </c>
      <c r="E9" s="2">
        <f t="shared" si="1"/>
        <v>0.05568699376412708</v>
      </c>
      <c r="F9" s="2">
        <f t="shared" si="1"/>
        <v>0.06260159600360897</v>
      </c>
      <c r="G9" s="2">
        <f t="shared" si="1"/>
        <v>0.08449096420055982</v>
      </c>
      <c r="H9" s="2">
        <f t="shared" si="1"/>
        <v>0.05831924797018803</v>
      </c>
      <c r="I9" s="2" t="e">
        <f t="shared" si="1"/>
        <v>#DIV/0!</v>
      </c>
      <c r="J9" s="2" t="e">
        <f t="shared" si="1"/>
        <v>#DIV/0!</v>
      </c>
      <c r="K9" s="2" t="e">
        <f t="shared" si="1"/>
        <v>#DIV/0!</v>
      </c>
      <c r="L9" s="2" t="e">
        <f t="shared" si="1"/>
        <v>#DIV/0!</v>
      </c>
      <c r="M9" s="2" t="e">
        <f t="shared" si="1"/>
        <v>#DIV/0!</v>
      </c>
      <c r="N9" s="2" t="e">
        <f t="shared" si="1"/>
        <v>#DIV/0!</v>
      </c>
      <c r="O9" s="13">
        <f t="shared" si="1"/>
        <v>0.05521215321287783</v>
      </c>
    </row>
    <row r="10" spans="1:14" ht="15">
      <c r="A10" s="1"/>
      <c r="B10" s="1"/>
      <c r="I10" s="24"/>
      <c r="J10" s="23"/>
      <c r="K10" s="23"/>
      <c r="L10" s="23"/>
      <c r="M10" s="23"/>
      <c r="N10" s="3"/>
    </row>
    <row r="11" spans="1:14" ht="15">
      <c r="A11" s="1"/>
      <c r="B11" s="1"/>
      <c r="C11" s="34">
        <v>74960</v>
      </c>
      <c r="D11" s="34">
        <v>187810</v>
      </c>
      <c r="E11" s="34">
        <v>179379</v>
      </c>
      <c r="F11" s="34">
        <v>200105</v>
      </c>
      <c r="G11" s="34">
        <v>215309</v>
      </c>
      <c r="H11" s="34">
        <v>124730</v>
      </c>
      <c r="I11" s="1"/>
      <c r="J11" s="1"/>
      <c r="K11" s="1"/>
      <c r="L11" s="1"/>
      <c r="M11" s="1"/>
      <c r="N11" s="1"/>
    </row>
    <row r="12" spans="1:15" ht="15">
      <c r="A12" s="4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"/>
      <c r="B13" s="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"/>
    </row>
    <row r="14" spans="1:15" ht="15.75">
      <c r="A14" s="28" t="s">
        <v>29</v>
      </c>
      <c r="B14" s="28"/>
      <c r="C14" s="28"/>
      <c r="D14" s="28"/>
      <c r="E14" s="28"/>
      <c r="F14" s="28"/>
      <c r="G14" s="28"/>
      <c r="H14" s="14"/>
      <c r="I14" s="14"/>
      <c r="J14" s="14"/>
      <c r="K14" s="14"/>
      <c r="L14" s="14"/>
      <c r="M14" s="14"/>
      <c r="N14" s="14"/>
      <c r="O14" s="14"/>
    </row>
    <row r="15" spans="1:15" ht="15">
      <c r="A15" s="1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8" ht="15">
      <c r="A16" s="29"/>
      <c r="B16" s="31" t="s">
        <v>0</v>
      </c>
      <c r="C16" s="33" t="s">
        <v>28</v>
      </c>
      <c r="D16" s="33"/>
      <c r="E16" s="33"/>
      <c r="F16" s="33"/>
      <c r="G16" s="33"/>
      <c r="H16" s="16"/>
    </row>
    <row r="17" spans="1:8" ht="15">
      <c r="A17" s="30"/>
      <c r="B17" s="32"/>
      <c r="C17" s="17" t="s">
        <v>18</v>
      </c>
      <c r="D17" s="15" t="s">
        <v>19</v>
      </c>
      <c r="E17" s="15" t="s">
        <v>20</v>
      </c>
      <c r="F17" s="15" t="s">
        <v>21</v>
      </c>
      <c r="G17" s="15" t="s">
        <v>22</v>
      </c>
      <c r="H17" s="16"/>
    </row>
    <row r="18" spans="1:8" ht="15">
      <c r="A18" s="9" t="s">
        <v>13</v>
      </c>
      <c r="B18" s="10" t="s">
        <v>14</v>
      </c>
      <c r="C18" s="19">
        <f>E18</f>
        <v>0</v>
      </c>
      <c r="D18" s="20"/>
      <c r="E18" s="20"/>
      <c r="F18" s="20"/>
      <c r="G18" s="20"/>
      <c r="H18" s="21"/>
    </row>
    <row r="19" spans="1:8" ht="15">
      <c r="A19" s="9" t="s">
        <v>15</v>
      </c>
      <c r="B19" s="10" t="s">
        <v>14</v>
      </c>
      <c r="C19" s="19">
        <f>SUM(D19:G19)</f>
        <v>0</v>
      </c>
      <c r="D19" s="20"/>
      <c r="E19" s="20"/>
      <c r="F19" s="20"/>
      <c r="G19" s="20"/>
      <c r="H19" s="21"/>
    </row>
    <row r="20" spans="1:8" ht="15">
      <c r="A20" s="26" t="s">
        <v>16</v>
      </c>
      <c r="B20" s="10" t="s">
        <v>14</v>
      </c>
      <c r="C20" s="19">
        <f>SUM(D20:G20)</f>
        <v>0</v>
      </c>
      <c r="D20" s="20"/>
      <c r="E20" s="20">
        <v>0</v>
      </c>
      <c r="F20" s="20"/>
      <c r="G20" s="20"/>
      <c r="H20" s="21"/>
    </row>
    <row r="21" spans="1:8" ht="15">
      <c r="A21" s="27"/>
      <c r="B21" s="10" t="s">
        <v>17</v>
      </c>
      <c r="C21" s="13" t="e">
        <f>C20/C18</f>
        <v>#DIV/0!</v>
      </c>
      <c r="D21" s="2"/>
      <c r="E21" s="2" t="e">
        <f>E20/E18</f>
        <v>#DIV/0!</v>
      </c>
      <c r="F21" s="2" t="e">
        <f>F20/F18</f>
        <v>#DIV/0!</v>
      </c>
      <c r="G21" s="2" t="e">
        <f>G20/G18</f>
        <v>#DIV/0!</v>
      </c>
      <c r="H21" s="18"/>
    </row>
    <row r="22" spans="1:8" ht="15">
      <c r="A22" s="9" t="s">
        <v>23</v>
      </c>
      <c r="B22" s="10" t="s">
        <v>17</v>
      </c>
      <c r="C22" s="13"/>
      <c r="D22" s="2"/>
      <c r="E22" s="2"/>
      <c r="F22" s="2"/>
      <c r="G22" s="2"/>
      <c r="H22" s="1"/>
    </row>
    <row r="25" ht="15">
      <c r="A25" s="22" t="s">
        <v>25</v>
      </c>
    </row>
    <row r="26" ht="15">
      <c r="A26" s="22" t="s">
        <v>26</v>
      </c>
    </row>
  </sheetData>
  <sheetProtection/>
  <mergeCells count="7">
    <mergeCell ref="A20:A21"/>
    <mergeCell ref="A14:G14"/>
    <mergeCell ref="A16:A17"/>
    <mergeCell ref="B16:B17"/>
    <mergeCell ref="C16:G16"/>
    <mergeCell ref="A3:O3"/>
    <mergeCell ref="A8:A9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Чемерис</cp:lastModifiedBy>
  <cp:lastPrinted>2013-02-08T12:44:18Z</cp:lastPrinted>
  <dcterms:created xsi:type="dcterms:W3CDTF">2011-02-24T11:35:06Z</dcterms:created>
  <dcterms:modified xsi:type="dcterms:W3CDTF">2013-08-07T10:36:23Z</dcterms:modified>
  <cp:category/>
  <cp:version/>
  <cp:contentType/>
  <cp:contentStatus/>
</cp:coreProperties>
</file>